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ut\Dokumenty_LAP\Strona MR 2018_2019\2019 STATYSTYKI\"/>
    </mc:Choice>
  </mc:AlternateContent>
  <xr:revisionPtr revIDLastSave="0" documentId="13_ncr:1_{A5B371C5-FEC9-4F78-8744-D24FA7584BFB}" xr6:coauthVersionLast="43" xr6:coauthVersionMax="43" xr10:uidLastSave="{00000000-0000-0000-0000-000000000000}"/>
  <bookViews>
    <workbookView xWindow="-120" yWindow="-120" windowWidth="19440" windowHeight="15000" tabRatio="906" xr2:uid="{00000000-000D-0000-FFFF-FFFF00000000}"/>
  </bookViews>
  <sheets>
    <sheet name="Ogólna Efekt" sheetId="1" r:id="rId1"/>
    <sheet name="Zatrud." sheetId="6" r:id="rId2"/>
    <sheet name="PKD.2 " sheetId="16" r:id="rId3"/>
    <sheet name="PKD.5" sheetId="19" r:id="rId4"/>
    <sheet name="Województwo" sheetId="8" r:id="rId5"/>
    <sheet name="Duże miasta" sheetId="22" r:id="rId6"/>
    <sheet name="rok_mc zał." sheetId="2" r:id="rId7"/>
    <sheet name="NIP_REGON" sheetId="5" r:id="rId8"/>
    <sheet name="FP" sheetId="10" r:id="rId9"/>
    <sheet name="FW" sheetId="23" r:id="rId10"/>
    <sheet name="Flota" sheetId="21" r:id="rId11"/>
    <sheet name="Dochody" sheetId="26" r:id="rId12"/>
  </sheets>
  <definedNames>
    <definedName name="_xlnm._FilterDatabase" localSheetId="6" hidden="1">'rok_mc zał.'!$C$3:$G$3</definedName>
    <definedName name="_xlnm.Print_Area" localSheetId="11">Dochody!$A$1:$H$4</definedName>
    <definedName name="_xlnm.Print_Area" localSheetId="5">'Duże miasta'!$A$1:$H$44</definedName>
    <definedName name="_xlnm.Print_Area" localSheetId="10">Flota!$A$1:$H$4</definedName>
    <definedName name="_xlnm.Print_Area" localSheetId="9">FW!$A$1:$H$9</definedName>
    <definedName name="_xlnm.Print_Area" localSheetId="7">NIP_REGON!$A$1:$G$6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  <c r="K4" i="2"/>
  <c r="D4" i="2"/>
  <c r="L4" i="2"/>
  <c r="M4" i="2"/>
  <c r="N4" i="2"/>
  <c r="E4" i="2" l="1"/>
  <c r="D36" i="10" l="1"/>
  <c r="E36" i="10"/>
  <c r="F36" i="10"/>
  <c r="G36" i="10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D24" i="1" l="1"/>
  <c r="F4" i="2" l="1"/>
  <c r="G4" i="2"/>
  <c r="D21" i="8"/>
  <c r="F4" i="19"/>
  <c r="G4" i="19"/>
  <c r="H4" i="19"/>
  <c r="E4" i="19"/>
  <c r="F4" i="16" l="1"/>
  <c r="G4" i="16"/>
  <c r="H4" i="16"/>
  <c r="E4" i="16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6" i="6"/>
  <c r="E5" i="6"/>
  <c r="E93" i="16" l="1"/>
  <c r="D20" i="6" l="1"/>
  <c r="E20" i="6" s="1"/>
  <c r="K19" i="6"/>
  <c r="K17" i="6"/>
  <c r="I19" i="6"/>
  <c r="G19" i="6"/>
  <c r="K20" i="8"/>
  <c r="E20" i="8"/>
  <c r="I20" i="8"/>
  <c r="G20" i="8"/>
  <c r="E9" i="23" l="1"/>
  <c r="F9" i="23"/>
  <c r="G9" i="23"/>
  <c r="D9" i="23"/>
  <c r="D44" i="22"/>
  <c r="D4" i="22" s="1"/>
  <c r="E44" i="22"/>
  <c r="E4" i="22" s="1"/>
  <c r="F44" i="22"/>
  <c r="F4" i="22" s="1"/>
  <c r="G44" i="22"/>
  <c r="G4" i="22" s="1"/>
  <c r="J21" i="8"/>
  <c r="H21" i="8"/>
  <c r="F21" i="8"/>
  <c r="F93" i="16"/>
  <c r="G93" i="16"/>
  <c r="H93" i="16"/>
  <c r="J20" i="6"/>
  <c r="K20" i="6" s="1"/>
  <c r="H20" i="6"/>
  <c r="I20" i="6" s="1"/>
  <c r="F20" i="6"/>
  <c r="G20" i="6" s="1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K4" i="8"/>
  <c r="I4" i="8"/>
  <c r="G4" i="8"/>
  <c r="E4" i="8"/>
  <c r="K6" i="6"/>
  <c r="K7" i="6"/>
  <c r="K8" i="6"/>
  <c r="K9" i="6"/>
  <c r="K10" i="6"/>
  <c r="K11" i="6"/>
  <c r="K12" i="6"/>
  <c r="K13" i="6"/>
  <c r="K14" i="6"/>
  <c r="K15" i="6"/>
  <c r="K16" i="6"/>
  <c r="K18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K5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5" i="6"/>
  <c r="E4" i="10"/>
  <c r="G4" i="10"/>
  <c r="F4" i="10"/>
  <c r="D4" i="10"/>
  <c r="K21" i="8"/>
  <c r="I21" i="8"/>
  <c r="G21" i="8"/>
  <c r="E21" i="8"/>
</calcChain>
</file>

<file path=xl/sharedStrings.xml><?xml version="1.0" encoding="utf-8"?>
<sst xmlns="http://schemas.openxmlformats.org/spreadsheetml/2006/main" count="2361" uniqueCount="2059">
  <si>
    <t>kryterium</t>
  </si>
  <si>
    <t>zatrudnienie</t>
  </si>
  <si>
    <t>NIP</t>
  </si>
  <si>
    <t>REGON</t>
  </si>
  <si>
    <t>ilość</t>
  </si>
  <si>
    <t>1</t>
  </si>
  <si>
    <t>1001-2000</t>
  </si>
  <si>
    <t>101-200</t>
  </si>
  <si>
    <t>11-20</t>
  </si>
  <si>
    <t>2</t>
  </si>
  <si>
    <t>201-500</t>
  </si>
  <si>
    <t>21-50</t>
  </si>
  <si>
    <t>3</t>
  </si>
  <si>
    <t>4</t>
  </si>
  <si>
    <t>5</t>
  </si>
  <si>
    <t>501-1000</t>
  </si>
  <si>
    <t>51-100</t>
  </si>
  <si>
    <t>6-10</t>
  </si>
  <si>
    <t>01</t>
  </si>
  <si>
    <t>02</t>
  </si>
  <si>
    <t>05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</si>
  <si>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</si>
  <si>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</si>
  <si>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</si>
  <si>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</si>
  <si>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</si>
  <si>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</si>
  <si>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</si>
  <si>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</si>
  <si>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</si>
  <si>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</si>
  <si>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</si>
  <si>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</si>
  <si>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</si>
  <si>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</si>
  <si>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</si>
  <si>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</si>
  <si>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</si>
  <si>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</si>
  <si>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</si>
  <si>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</si>
  <si>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</si>
  <si>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</si>
  <si>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</si>
  <si>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</si>
  <si>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</si>
  <si>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</si>
  <si>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</si>
  <si>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</si>
  <si>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</si>
  <si>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</si>
  <si>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</si>
  <si>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</si>
  <si>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</si>
  <si>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</si>
  <si>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</si>
  <si>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</si>
  <si>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</si>
  <si>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</si>
  <si>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</si>
  <si>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</si>
  <si>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</si>
  <si>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</si>
  <si>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</si>
  <si>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</si>
  <si>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</si>
  <si>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</si>
  <si>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</si>
  <si>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</si>
  <si>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</si>
  <si>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</si>
  <si>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99</t>
  </si>
  <si>
    <t>powyżej 2000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</si>
  <si>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</si>
  <si>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</si>
  <si>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</si>
  <si>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</si>
  <si>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</si>
  <si>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</si>
  <si>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</si>
  <si>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</si>
  <si>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</si>
  <si>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</si>
  <si>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</si>
  <si>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</si>
  <si>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</si>
  <si>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</si>
  <si>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</si>
  <si>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</si>
  <si>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%</t>
  </si>
  <si>
    <t>Lp</t>
  </si>
  <si>
    <t>Łącznie</t>
  </si>
  <si>
    <t>Razem</t>
  </si>
  <si>
    <t>Produkcja tkanin</t>
  </si>
  <si>
    <t>Razem ok.</t>
  </si>
  <si>
    <t>OPIS / Kontakty</t>
  </si>
  <si>
    <t>Gospodarstwa domowe zatrudniające pracowników</t>
  </si>
  <si>
    <t>kompletność</t>
  </si>
  <si>
    <t>Rok założenia Firmy</t>
  </si>
  <si>
    <t>Informacja - kryterium wyboru</t>
  </si>
  <si>
    <t>Forma prawna</t>
  </si>
  <si>
    <t xml:space="preserve">Łącznie </t>
  </si>
  <si>
    <t>% całej bazy</t>
  </si>
  <si>
    <t>E-mail</t>
  </si>
  <si>
    <t>Wykaz ilościowy rekordów z Bazy EFEKT wg zatrudnienia i form kontaktu</t>
  </si>
  <si>
    <t>SMS</t>
  </si>
  <si>
    <t>Call Center</t>
  </si>
  <si>
    <t>12</t>
  </si>
  <si>
    <t>13</t>
  </si>
  <si>
    <t>95</t>
  </si>
  <si>
    <t>Wykaz ilościowy rekordów z Bazy EFEKT wg PKD i form kontaktu</t>
  </si>
  <si>
    <t>PKD</t>
  </si>
  <si>
    <t>03</t>
  </si>
  <si>
    <t>06</t>
  </si>
  <si>
    <t>07</t>
  </si>
  <si>
    <t>08</t>
  </si>
  <si>
    <t>09</t>
  </si>
  <si>
    <t>38</t>
  </si>
  <si>
    <t>39</t>
  </si>
  <si>
    <t>42</t>
  </si>
  <si>
    <t>43</t>
  </si>
  <si>
    <t>46</t>
  </si>
  <si>
    <t>47</t>
  </si>
  <si>
    <t>49</t>
  </si>
  <si>
    <t>53</t>
  </si>
  <si>
    <t>56</t>
  </si>
  <si>
    <t>58</t>
  </si>
  <si>
    <t>59</t>
  </si>
  <si>
    <t>68</t>
  </si>
  <si>
    <t>69</t>
  </si>
  <si>
    <t>77</t>
  </si>
  <si>
    <t>78</t>
  </si>
  <si>
    <t>79</t>
  </si>
  <si>
    <t>81</t>
  </si>
  <si>
    <t>82</t>
  </si>
  <si>
    <t>84</t>
  </si>
  <si>
    <t>86</t>
  </si>
  <si>
    <t>87</t>
  </si>
  <si>
    <t>88</t>
  </si>
  <si>
    <t>94</t>
  </si>
  <si>
    <t>96</t>
  </si>
  <si>
    <t>97</t>
  </si>
  <si>
    <t>98</t>
  </si>
  <si>
    <t>LEŚNICTWO I POZYSKIWANIE DREWNA</t>
  </si>
  <si>
    <t>RYBACTWO</t>
  </si>
  <si>
    <t>WYDOBYWANIE WĘGLA KAMIENNEGO I WĘGLA BRUNATNEGO (LIGNITU)</t>
  </si>
  <si>
    <t>GÓRNICTWO ROPY NAFTOWEJ I GAZU ZIEMNEGO</t>
  </si>
  <si>
    <t>GÓRNICTWO RUD METALI</t>
  </si>
  <si>
    <t>POZOSTAŁE GÓRNICTWO I WYDOBYWANIE</t>
  </si>
  <si>
    <t>DZIAŁALNOŚĆ USŁUGOWA WSPOMAGAJĄCA GÓRNICTWO I WYDOBYWANIE</t>
  </si>
  <si>
    <t>PRODUKCJA ARTYKUŁÓW SPOŻYWCZYCH</t>
  </si>
  <si>
    <t>Produkcja napojów</t>
  </si>
  <si>
    <t>PRODUKCJA WYROBÓW TYTONIOWYCH</t>
  </si>
  <si>
    <t>PRODUKCJA WYROBÓW TEKSTYLNYCH</t>
  </si>
  <si>
    <t>PRODUKCJA ODZIEŻY</t>
  </si>
  <si>
    <t>PRODUKCJA SKÓR I WYROBÓW ZE SKÓR WYPRAWIONYCH</t>
  </si>
  <si>
    <t>PRODUKCJA PAPIERU I WYROBÓW Z PAPIERU</t>
  </si>
  <si>
    <t>POLIGRAFIA I REPRODUKCJA ZAPISANYCH NOŚNIKÓW INFORMACJI</t>
  </si>
  <si>
    <t>WYTWARZANIE I PRZETWARZANIE KOKSU I PRODUKTÓW RAFINACJI ROPY NAFTOWEJ</t>
  </si>
  <si>
    <t>PRODUKCJA CHEMIKALIÓW I WYROBÓW CHEMICZNYCH</t>
  </si>
  <si>
    <t>PRODUKCJA WYROBÓW Z GUMY I TWORZYW SZTUCZNYCH</t>
  </si>
  <si>
    <t>PRODUKCJA WYROBÓW Z POZOSTAŁYCH MINERALNYCH SUROWCÓW NIEMETALICZNYCH</t>
  </si>
  <si>
    <t>PRODUKCJA METALI</t>
  </si>
  <si>
    <t>PRODUKCJA METALOWYCH WYROBÓW GOTOWYCH, Z WYŁĄCZENIEM MASZYN I URZĄDZEŃ</t>
  </si>
  <si>
    <t>PRODUKCJA KOMPUTERÓW, WYROBÓW ELEKTRONICZNYCH I OPTYCZNYCH</t>
  </si>
  <si>
    <t>PRODUKCJA URZĄDZEŃ ELEKTRYCZNYCH</t>
  </si>
  <si>
    <t>PRODUKCJA MASZYN I URZĄDZEŃ, GDZIE INDZIEJ NIESKLASYFIKOWANA</t>
  </si>
  <si>
    <t>PRODUKCJA POJAZDÓW SAMOCHODOWYCH, PRZYCZEP I NACZEP, Z WYŁĄCZENIEM MOTOCYKLI</t>
  </si>
  <si>
    <t>PRODUKCJA POZOSTAŁEGO SPRZĘTU TRANSPORTOWEGO</t>
  </si>
  <si>
    <t>PRODUKCJA MEBLI</t>
  </si>
  <si>
    <t>POZOSTAŁA PRODUKCJA WYROBÓW</t>
  </si>
  <si>
    <t>NAPRAWA, KONSERWACJA I INSTALOWANIE MASZYN I URZĄDZEŃ</t>
  </si>
  <si>
    <t>POBÓR, UZDATNIANIE I DOSTARCZANIE WODY</t>
  </si>
  <si>
    <t>ODPROWADZANIE I OCZYSZCZANIE ŚCIEKÓW</t>
  </si>
  <si>
    <t>DZIAŁALNOŚĆ ZWIĄZANA ZE ZBIERANIEM, PRZETWARZANIEM I UNIESZKODLIWIANIEM ODPADÓW; ODZYSK SUROWCÓW</t>
  </si>
  <si>
    <t>DZIAŁALNOŚĆ ZWIĄZANA Z REKULTYWACJĄ I POZOSTAŁA DZIAŁALNOŚĆ USŁUGOWA ZWIĄZANA Z GOSPODARKĄ ODPADAMI</t>
  </si>
  <si>
    <t>ROBOTY BUDOWLANE ZWIĄZANE ZE WZNOSZENIEM BUDYNKÓW</t>
  </si>
  <si>
    <t>ROBOTY ZWIĄZANE Z BUDOWĄ OBIEKTÓW INŻYNIERII LĄDOWEJ I WODNEJ</t>
  </si>
  <si>
    <t>ROBOTY BUDOWLANE SPECJALISTYCZNE</t>
  </si>
  <si>
    <t>HANDEL HURTOWY, Z WYŁĄCZENIEM HANDLU POJAZDAMI SAMOCHODOWYMI</t>
  </si>
  <si>
    <t>HANDEL DETALICZNY, Z WYŁĄCZENIEM HANDLU DETALICZNEGO POJAZDAMI SAMOCHODOWYMI</t>
  </si>
  <si>
    <t>TRANSPORT LĄDOWY ORAZ TRANSPORT RUROCIĄGOWY</t>
  </si>
  <si>
    <t>TRANSPORT WODNY</t>
  </si>
  <si>
    <t>TRANSPORT LOTNICZY</t>
  </si>
  <si>
    <t>MAGAZYNOWANIE I DZIAŁALNOŚĆ USŁUGOWA WSPOMAGAJĄCA TRANSPORT</t>
  </si>
  <si>
    <t>DZIAŁALNOŚĆ POCZTOWA I KURIERSKA</t>
  </si>
  <si>
    <t>ZAKWATEROWANIE</t>
  </si>
  <si>
    <t>DZIAŁALNOŚĆ USŁUGOWA ZWIĄZANA Z WYŻYWIENIEM</t>
  </si>
  <si>
    <t>DZIAŁALNOŚĆ WYDAWNICZA</t>
  </si>
  <si>
    <t>DZIAŁALNOŚĆ ZWIĄZANA Z PRODUKCJĄ FILMÓW, NAGRAŃ WIDEO, PROGRAMÓW TELEWIZYJNYCH, NAGRAŃ DŹWIĘKOWYCH I MUZYCZNYCH</t>
  </si>
  <si>
    <t>NADAWANIE PROGRAMÓW OGÓLNODOSTĘPNYCH I ABONAMENTOWYCH</t>
  </si>
  <si>
    <t>TELEKOMUNIKACJA</t>
  </si>
  <si>
    <t>DZIAŁALNOŚĆ ZWIĄZANA Z OPROGRAMOWANIEM I DORADZTWEM W ZAKRESIE INFORMATYKI ORAZ DZIALALNOŚĆ POWIĄZANA</t>
  </si>
  <si>
    <t>DZIAŁALNOŚĆ USŁUGOWA W ZAKRESIE INFORMACJI</t>
  </si>
  <si>
    <t>FINANSOWA DZIAŁALNOŚĆ USŁUGOWA, Z WYŁĄCZENIEM UBEZPIECZEŃ I FUNDUSZÓW EMERYTALNYCH</t>
  </si>
  <si>
    <t>DZIAŁALNOŚĆ WSPOMAGAJĄCA USŁUGI FINANSOWE ORAZ UBEZPIECZENIA I FUNDUSZE EMERYTALNE</t>
  </si>
  <si>
    <t>DZIAŁALNOŚĆ ZWIĄZANA Z OBSŁUGĄ RYNKU NIERUCHOMOŚCI</t>
  </si>
  <si>
    <t>DZIAŁALNOŚĆ PRAWNICZA, RACHUNKOWO-KSIĘGOWA I DORADZTWO PODATKOWE</t>
  </si>
  <si>
    <t>DZIAŁALNOŚĆ FIRM CENTRALNYCH (HEAD OFFICES); DORADZTWO ZWIĄZANE Z ZARZĄDZANIEM</t>
  </si>
  <si>
    <t>DZIAŁALNOŚĆ W ZAKRESIE ARCHITEKTURY I INŻYNIERII; BADANIA I ANALIZY TECHNICZNE</t>
  </si>
  <si>
    <t>BADANIA NAUKOWE I PRACE ROZWOJOWE</t>
  </si>
  <si>
    <t>REKLAMA, BADANIE RYNKU I OPINII PUBLICZNEJ</t>
  </si>
  <si>
    <t>POZOSTAŁA DZIAŁALNOŚĆ PROFESJONALNA, NAUKOWA I TECHNICZNA</t>
  </si>
  <si>
    <t>DZIAŁALNOŚĆ WETERYNARYJNA SEKCJA N DZIAŁALNOŚĆ W ZAKRESIE USŁUG ADMINISTROWANIA I DZIAŁALNOŚĆ WSPIERAJĄCA</t>
  </si>
  <si>
    <t>WYNAJEM I DZIERŻAWA</t>
  </si>
  <si>
    <t>DZIAŁALNOŚĆ ZWIĄZANA Z ZATRUDNIENIEM</t>
  </si>
  <si>
    <t>DZIAŁALNOŚĆ ORGANIZATORÓW TURYSTYKI, POŚREDNIKÓW I AGENTÓW TURYSTYCZNYCH ORAZ POZOSTAŁA DZIAŁALNOŚĆ USŁUGOWA W ZAKRESIE REZERWACJI I DZIAŁALNOŚCI Z NIĄ ZWIĄZANE</t>
  </si>
  <si>
    <t>DZIAŁALNOŚĆ DETEKTYWISTYCZNA I OCHRONIARSKA</t>
  </si>
  <si>
    <t>DZIAŁALNOŚĆ USŁUGOWA ZWIĄZANA Z UTRZYMANIEM PORZĄDKU W BUDYNKACH I ZAGOSPODAROWANIEM TERENÓW ZIELENI</t>
  </si>
  <si>
    <t>DZIAŁALNOŚĆ ZWIĄZANA Z ADMINISTRACYJNĄ OBSŁUGĄ BIURA I POZOSTAŁA DZIAŁALNOŚĆ WSPOMAGAJĄCA PROWADZENIE DZIAŁALNOŚCI GOSPODARCZEJ</t>
  </si>
  <si>
    <t>ADMINISTRACJA PUBLICZNA I OBRONA NARODOWA; OBOWIĄZKOWE ZABEZPIECZENIA SPOŁECZNE</t>
  </si>
  <si>
    <t>EDUKACJA</t>
  </si>
  <si>
    <t>OPIEKA ZDROWOTNA</t>
  </si>
  <si>
    <t>POMOC SPOŁECZNA Z ZAKWATEROWANIEM</t>
  </si>
  <si>
    <t>POMOC SPOŁECZNA BEZ ZAKWATEROWANIA</t>
  </si>
  <si>
    <t>DZIAŁALNOŚĆ TWÓRCZA ZWIĄZANA Z KULTURĄ I ROZRYWKĄ</t>
  </si>
  <si>
    <t>Działalność bibliotek i archiwów</t>
  </si>
  <si>
    <t>DZIAŁALNOŚĆ ZWIĄZANA Z GRAMI LOSOWYMI I ZAKŁADAMI WZAJEMNYMI</t>
  </si>
  <si>
    <t>DZIAŁALNOŚĆ SPORTOWA, ROZRYWKOWA I REKREACYJNA</t>
  </si>
  <si>
    <t>DZIAŁALNOŚĆ ORGANIZACJI CZŁONKOWSKICH</t>
  </si>
  <si>
    <t>NAPRAWA I KONSERWACJA KOMPUTERÓW I ARTYKUŁÓW UŻYTKU OSOBISTEGO I DOMOWEGO</t>
  </si>
  <si>
    <t>POZOSTAŁA INDYWIDUALNA DZIAŁALNOŚĆ USŁUGOWA</t>
  </si>
  <si>
    <t>GOSPODARSTWA DOMOWE ZATRUDNIAJĄCE PRACOWNIKÓW</t>
  </si>
  <si>
    <t>GOSPODARSTWA DOMOWE PRODUKUJĄCE WYROBY I ŚWIADCZĄCE USŁUGI NA WŁASNE POTRZEBY</t>
  </si>
  <si>
    <t>ORGANIZACJE I ZESPOŁY EKSTERYTORIALN</t>
  </si>
  <si>
    <t>1881</t>
  </si>
  <si>
    <t>1885</t>
  </si>
  <si>
    <t>1886</t>
  </si>
  <si>
    <t>1887</t>
  </si>
  <si>
    <t>1888</t>
  </si>
  <si>
    <t>1889</t>
  </si>
  <si>
    <t>1894</t>
  </si>
  <si>
    <t>1898</t>
  </si>
  <si>
    <t>1899</t>
  </si>
  <si>
    <t>1900</t>
  </si>
  <si>
    <t>1901</t>
  </si>
  <si>
    <t>1902</t>
  </si>
  <si>
    <t>1903</t>
  </si>
  <si>
    <t>1905</t>
  </si>
  <si>
    <t>1906</t>
  </si>
  <si>
    <t>1909</t>
  </si>
  <si>
    <t>1910</t>
  </si>
  <si>
    <t>1911</t>
  </si>
  <si>
    <t>1912</t>
  </si>
  <si>
    <t>1913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</si>
  <si>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</si>
  <si>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</si>
  <si>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</si>
  <si>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</si>
  <si>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</si>
  <si>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</si>
  <si>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</si>
  <si>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</si>
  <si>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</si>
  <si>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</si>
  <si>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</si>
  <si>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</si>
  <si>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</si>
  <si>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</si>
  <si>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</si>
  <si>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</si>
  <si>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</si>
  <si>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</si>
  <si>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</si>
  <si>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</si>
  <si>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</si>
  <si>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</si>
  <si>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</si>
  <si>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</si>
  <si>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</si>
  <si>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</si>
  <si>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</si>
  <si>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</si>
  <si>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</si>
  <si>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</si>
  <si>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</si>
  <si>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</si>
  <si>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</si>
  <si>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</si>
  <si>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</si>
  <si>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</si>
  <si>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</si>
  <si>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</si>
  <si>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</si>
  <si>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</si>
  <si>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</si>
  <si>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</si>
  <si>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</si>
  <si>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</si>
  <si>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</si>
  <si>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</si>
  <si>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</si>
  <si>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</si>
  <si>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</si>
  <si>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</si>
  <si>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</si>
  <si>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</si>
  <si>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</si>
  <si>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</si>
  <si>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</si>
  <si>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</si>
  <si>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</si>
  <si>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</si>
  <si>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</si>
  <si>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</si>
  <si>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</si>
  <si>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</si>
  <si>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</si>
  <si>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</si>
  <si>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</si>
  <si>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</si>
  <si>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</si>
  <si>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</si>
  <si>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</si>
  <si>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</si>
  <si>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</si>
  <si>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</si>
  <si>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</si>
  <si>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</si>
  <si>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</si>
  <si>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</si>
  <si>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</si>
  <si>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</si>
  <si>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</si>
  <si>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</si>
  <si>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</si>
  <si>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</si>
  <si>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</si>
  <si>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</si>
  <si>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</si>
  <si>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</si>
  <si>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</si>
  <si>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</si>
  <si>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</si>
  <si>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</si>
  <si>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</si>
  <si>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</si>
  <si>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</si>
  <si>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</si>
  <si>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</si>
  <si>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</si>
  <si>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</si>
  <si>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</si>
  <si>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</si>
  <si>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Wykaz ilościowy rekordów z Bazy EFEKT wg formy prawnej i form kontaktu</t>
  </si>
  <si>
    <t>Województwo</t>
  </si>
  <si>
    <t>01.1</t>
  </si>
  <si>
    <t>01.11.Z</t>
  </si>
  <si>
    <t>Uprawa ryżu</t>
  </si>
  <si>
    <t>01.12.Z</t>
  </si>
  <si>
    <t>01.13.Z</t>
  </si>
  <si>
    <t>01.14.Z</t>
  </si>
  <si>
    <t>Uprawa tytoniu</t>
  </si>
  <si>
    <t>01.15.Z</t>
  </si>
  <si>
    <t>01.16.Z</t>
  </si>
  <si>
    <t>01.19.Z</t>
  </si>
  <si>
    <t>01.21.Z</t>
  </si>
  <si>
    <t>01.23.Z</t>
  </si>
  <si>
    <t>01.24.Z</t>
  </si>
  <si>
    <t>01.25.Z</t>
  </si>
  <si>
    <t>01.26.Z</t>
  </si>
  <si>
    <t>01.27.Z</t>
  </si>
  <si>
    <t>01.28.Z</t>
  </si>
  <si>
    <t>Uprawa pozostałych roślin wieloletnich</t>
  </si>
  <si>
    <t>01.29.Z</t>
  </si>
  <si>
    <t>01.3</t>
  </si>
  <si>
    <t>Rozmnażanie roślin</t>
  </si>
  <si>
    <t>01.30.Z</t>
  </si>
  <si>
    <t>01.4</t>
  </si>
  <si>
    <t>01.41.Z</t>
  </si>
  <si>
    <t>01.42.Z</t>
  </si>
  <si>
    <t>01.43.Z</t>
  </si>
  <si>
    <t>Chów i hodowla wielbłądów i zwierząt wielbłądowatych</t>
  </si>
  <si>
    <t>01.44.Z</t>
  </si>
  <si>
    <t>01.45.Z</t>
  </si>
  <si>
    <t>01.46.Z</t>
  </si>
  <si>
    <t>Chów i hodowla drobiu</t>
  </si>
  <si>
    <t>01.47.Z</t>
  </si>
  <si>
    <t>01.49.Z</t>
  </si>
  <si>
    <t>01.50.Z</t>
  </si>
  <si>
    <t>01.6</t>
  </si>
  <si>
    <t>01.61.Z</t>
  </si>
  <si>
    <t>Działalność usługowa wspomagająca chów i hodowlę zwierząt gospodarskich</t>
  </si>
  <si>
    <t>01.62.Z</t>
  </si>
  <si>
    <t>Działalność usługowa następująca po zbiorach</t>
  </si>
  <si>
    <t>01.63.Z</t>
  </si>
  <si>
    <t>01.64.Z</t>
  </si>
  <si>
    <t>01.70.Z</t>
  </si>
  <si>
    <t>02.10.Z</t>
  </si>
  <si>
    <t>Pozyskiwanie drewna</t>
  </si>
  <si>
    <t>02.20.Z</t>
  </si>
  <si>
    <t>02.30.Z</t>
  </si>
  <si>
    <t>02.40.Z</t>
  </si>
  <si>
    <t>03.1</t>
  </si>
  <si>
    <t>03.11.Z</t>
  </si>
  <si>
    <t>03.12.Z</t>
  </si>
  <si>
    <t>03.2</t>
  </si>
  <si>
    <t>03.21.Z</t>
  </si>
  <si>
    <t>03.22.Z</t>
  </si>
  <si>
    <t>05.10.Z</t>
  </si>
  <si>
    <t>05.20.Z</t>
  </si>
  <si>
    <t>06.1</t>
  </si>
  <si>
    <t>Górnictwo ropy naftowej</t>
  </si>
  <si>
    <t>06.10.Z</t>
  </si>
  <si>
    <t>06.2</t>
  </si>
  <si>
    <t>Górnictwo gazu ziemnego</t>
  </si>
  <si>
    <t>06.20.Z</t>
  </si>
  <si>
    <t>Górnictwo rud żelaza</t>
  </si>
  <si>
    <t>07.10.Z</t>
  </si>
  <si>
    <t>07.2</t>
  </si>
  <si>
    <t>Górnictwo rud uranu i toru</t>
  </si>
  <si>
    <t>07.29.Z</t>
  </si>
  <si>
    <t>08.1</t>
  </si>
  <si>
    <t>08.11.Z</t>
  </si>
  <si>
    <t>Wydobywanie żwiru i piasku; wydobywanie gliny i kaolinu</t>
  </si>
  <si>
    <t>08.12.Z</t>
  </si>
  <si>
    <t>08.91.Z</t>
  </si>
  <si>
    <t>Wydobywanie torfu</t>
  </si>
  <si>
    <t>08.92.Z</t>
  </si>
  <si>
    <t>Wydobywanie soli</t>
  </si>
  <si>
    <t>08.93.Z</t>
  </si>
  <si>
    <t>Pozostałe górnictwo i wydobywanie, gdzie indziej niesklasyfikowane</t>
  </si>
  <si>
    <t>08.99.Z</t>
  </si>
  <si>
    <t>09.1</t>
  </si>
  <si>
    <t xml:space="preserve">Działalność usługowa wspomagająca eksploatację złóż ropy naftowej i gazu ziemnego </t>
  </si>
  <si>
    <t>09.10.Z</t>
  </si>
  <si>
    <t>09.90.Z</t>
  </si>
  <si>
    <t>10.1</t>
  </si>
  <si>
    <t>10.11.Z</t>
  </si>
  <si>
    <t>10.12.Z</t>
  </si>
  <si>
    <t>10.13.Z</t>
  </si>
  <si>
    <t>10.20.Z</t>
  </si>
  <si>
    <t>10.3</t>
  </si>
  <si>
    <t>10.31.Z</t>
  </si>
  <si>
    <t>10.32.Z</t>
  </si>
  <si>
    <t>10.39.Z</t>
  </si>
  <si>
    <t>10.41.Z</t>
  </si>
  <si>
    <t>10.42.Z</t>
  </si>
  <si>
    <t>10.5</t>
  </si>
  <si>
    <t>10.51.Z</t>
  </si>
  <si>
    <t>Produkcja lodów</t>
  </si>
  <si>
    <t>10.52.Z</t>
  </si>
  <si>
    <t>10.6</t>
  </si>
  <si>
    <t>Wytwarzanie produktów przemiału zbóż</t>
  </si>
  <si>
    <t>10.61.Z</t>
  </si>
  <si>
    <t>10.62.Z</t>
  </si>
  <si>
    <t>10.7</t>
  </si>
  <si>
    <t>10.71.Z</t>
  </si>
  <si>
    <t>10.72.Z</t>
  </si>
  <si>
    <t>10.73.Z</t>
  </si>
  <si>
    <t>10.8</t>
  </si>
  <si>
    <t>Produkcja cukru</t>
  </si>
  <si>
    <t>10.81.Z</t>
  </si>
  <si>
    <t>Produkcja kakao, czekolady i wyrobów cukierniczych</t>
  </si>
  <si>
    <t>10.82.Z</t>
  </si>
  <si>
    <t>10.83.Z</t>
  </si>
  <si>
    <t>10.84.Z</t>
  </si>
  <si>
    <t>Wytwarzanie gotowych posiłków i dań</t>
  </si>
  <si>
    <t>10.85.Z</t>
  </si>
  <si>
    <t>10.86.Z</t>
  </si>
  <si>
    <t>10.89.Z</t>
  </si>
  <si>
    <t>10.9</t>
  </si>
  <si>
    <t>Produkcja gotowej paszy dla zwierząt gospodarskich</t>
  </si>
  <si>
    <t>10.91.Z</t>
  </si>
  <si>
    <t>Produkcja gotowej karmy dla zwierząt domowych</t>
  </si>
  <si>
    <t>10.92.Z</t>
  </si>
  <si>
    <t>PRODUKCJA NAPOJÓW</t>
  </si>
  <si>
    <t>Destylowanie, rektyfikowanie i mieszanie alkoholi</t>
  </si>
  <si>
    <t>11.01.Z</t>
  </si>
  <si>
    <t>11.02.Z</t>
  </si>
  <si>
    <t>Produkcja cydru i pozostałych win owocowych</t>
  </si>
  <si>
    <t>11.03.Z</t>
  </si>
  <si>
    <t>11.04.Z</t>
  </si>
  <si>
    <t>Produkcja piwa</t>
  </si>
  <si>
    <t>11.05.Z</t>
  </si>
  <si>
    <t>11.06.Z</t>
  </si>
  <si>
    <t>11.07.Z</t>
  </si>
  <si>
    <t>12.00.Z</t>
  </si>
  <si>
    <t>13.1</t>
  </si>
  <si>
    <t>13.10.A</t>
  </si>
  <si>
    <t>13.10.B</t>
  </si>
  <si>
    <t>13.10.C</t>
  </si>
  <si>
    <t>13.10.D</t>
  </si>
  <si>
    <t>13.2</t>
  </si>
  <si>
    <t>13.20</t>
  </si>
  <si>
    <t>13.20.A</t>
  </si>
  <si>
    <t>13.20.B</t>
  </si>
  <si>
    <t>13.20.C</t>
  </si>
  <si>
    <t>13.20.D</t>
  </si>
  <si>
    <t>13.3</t>
  </si>
  <si>
    <t>Wykończanie wyrobów włókienniczych</t>
  </si>
  <si>
    <t>13.30.Z</t>
  </si>
  <si>
    <t>13.9</t>
  </si>
  <si>
    <t>13.91.Z</t>
  </si>
  <si>
    <t>13.92.Z</t>
  </si>
  <si>
    <t>13.93.Z</t>
  </si>
  <si>
    <t>13.94.Z</t>
  </si>
  <si>
    <t>13.95.Z</t>
  </si>
  <si>
    <t>Produkcja pozostałych technicznych i przemysłowych wyrobów tekstylnych</t>
  </si>
  <si>
    <t>13.96.Z</t>
  </si>
  <si>
    <t>13.99.Z</t>
  </si>
  <si>
    <t>14.1</t>
  </si>
  <si>
    <t>Produkcja odzieży skórzanej</t>
  </si>
  <si>
    <t>14.11.Z</t>
  </si>
  <si>
    <t>Produkcja odzieży roboczej</t>
  </si>
  <si>
    <t>14.12.Z</t>
  </si>
  <si>
    <t>14.13.Z</t>
  </si>
  <si>
    <t>14.14.Z</t>
  </si>
  <si>
    <t>Produkcja pozostałej odzieży i dodatków do odzieży</t>
  </si>
  <si>
    <t>14.19.Z</t>
  </si>
  <si>
    <t>14.20.Z</t>
  </si>
  <si>
    <t>14.3</t>
  </si>
  <si>
    <t>Produkcja wyrobów pończoszniczych</t>
  </si>
  <si>
    <t>14.31.Z</t>
  </si>
  <si>
    <t>Produkcja pozostałej odzieży dzianej</t>
  </si>
  <si>
    <t>14.39.Z</t>
  </si>
  <si>
    <t>15.1</t>
  </si>
  <si>
    <t>15.11.Z</t>
  </si>
  <si>
    <t>15.12.Z</t>
  </si>
  <si>
    <t>Produkcja obuwia</t>
  </si>
  <si>
    <t>15.20.Z</t>
  </si>
  <si>
    <t>16.1</t>
  </si>
  <si>
    <t>Produkcja wyrobów tartacznych</t>
  </si>
  <si>
    <t>16.10.Z</t>
  </si>
  <si>
    <t>16.2</t>
  </si>
  <si>
    <t>16.21.Z</t>
  </si>
  <si>
    <t>16.22.Z</t>
  </si>
  <si>
    <t>16.23.Z</t>
  </si>
  <si>
    <t>16.24.Z</t>
  </si>
  <si>
    <t>16.29.Z</t>
  </si>
  <si>
    <t>17.1</t>
  </si>
  <si>
    <t>17.11.Z</t>
  </si>
  <si>
    <t>17.12.Z</t>
  </si>
  <si>
    <t>17.2</t>
  </si>
  <si>
    <t>17.21.Z</t>
  </si>
  <si>
    <t>17.22.Z</t>
  </si>
  <si>
    <t>17.23.Z</t>
  </si>
  <si>
    <t>Produkcja tapet</t>
  </si>
  <si>
    <t>17.24.Z</t>
  </si>
  <si>
    <t>17.29.Z</t>
  </si>
  <si>
    <t>18.1</t>
  </si>
  <si>
    <t>18.11.Z</t>
  </si>
  <si>
    <t>18.12.Z</t>
  </si>
  <si>
    <t>18.13.Z</t>
  </si>
  <si>
    <t>18.14.Z</t>
  </si>
  <si>
    <t>18.2</t>
  </si>
  <si>
    <t xml:space="preserve">Reprodukcja zapisanych nośników informacji </t>
  </si>
  <si>
    <t>18.20.Z</t>
  </si>
  <si>
    <t>19.10.Z</t>
  </si>
  <si>
    <t>19.20.Z</t>
  </si>
  <si>
    <t>20.1</t>
  </si>
  <si>
    <t>20.11.Z</t>
  </si>
  <si>
    <t>20.12.Z</t>
  </si>
  <si>
    <t>Produkcja pozostałych podstawowych chemikaliów nieorganicznych</t>
  </si>
  <si>
    <t>20.13.Z</t>
  </si>
  <si>
    <t>Produkcja pozostałych podstawowych chemikaliów organicznych</t>
  </si>
  <si>
    <t>20.14.Z</t>
  </si>
  <si>
    <t>20.15.Z</t>
  </si>
  <si>
    <t>20.16.Z</t>
  </si>
  <si>
    <t>Produkcja kauczuku syntetycznego w formach podstawowych</t>
  </si>
  <si>
    <t>20.17.Z</t>
  </si>
  <si>
    <t>20.2</t>
  </si>
  <si>
    <t>Produkcja pestycydów i pozostałych środków agrochemicznych</t>
  </si>
  <si>
    <t>20.20.Z</t>
  </si>
  <si>
    <t>20.30.Z</t>
  </si>
  <si>
    <t>20.4</t>
  </si>
  <si>
    <t>Produkcja mydła i detergentów, środków myjących i czyszczących</t>
  </si>
  <si>
    <t>20.41.Z</t>
  </si>
  <si>
    <t>20.42.Z</t>
  </si>
  <si>
    <t>20.5</t>
  </si>
  <si>
    <t>20.51.Z</t>
  </si>
  <si>
    <t>20.52.Z</t>
  </si>
  <si>
    <t>Produkcja olejków eterycznych</t>
  </si>
  <si>
    <t>20.53.Z</t>
  </si>
  <si>
    <t>Produkcja pozostałych wyrobów chemicznych, gdzie indziej niesklasyfikowana</t>
  </si>
  <si>
    <t>20.59.Z</t>
  </si>
  <si>
    <t>20.6</t>
  </si>
  <si>
    <t>Produkcja włókien chemicznych</t>
  </si>
  <si>
    <t>20.60.Z</t>
  </si>
  <si>
    <t>21.1</t>
  </si>
  <si>
    <t>Produkcja podstawowych substancji farmaceutycznych</t>
  </si>
  <si>
    <t>21.10.Z</t>
  </si>
  <si>
    <t>21.20.Z</t>
  </si>
  <si>
    <t>22.1</t>
  </si>
  <si>
    <t>22.11.Z</t>
  </si>
  <si>
    <t>22.19.Z</t>
  </si>
  <si>
    <t>22.2</t>
  </si>
  <si>
    <t>Produkcja płyt, arkuszy, rur i kształtowników z tworzyw sztucznych</t>
  </si>
  <si>
    <t>22.21.Z</t>
  </si>
  <si>
    <t>22.22.Z</t>
  </si>
  <si>
    <t>22.23.Z</t>
  </si>
  <si>
    <t>Produkcja pozostałych wyrobów z tworzyw sztucznych</t>
  </si>
  <si>
    <t>22.29.Z</t>
  </si>
  <si>
    <t>23.1</t>
  </si>
  <si>
    <t>23.11.Z</t>
  </si>
  <si>
    <t>23.12.Z</t>
  </si>
  <si>
    <t>Produkcja szkła gospodarczego</t>
  </si>
  <si>
    <t>23.13.Z</t>
  </si>
  <si>
    <t>23.14.Z</t>
  </si>
  <si>
    <t>23.19.Z</t>
  </si>
  <si>
    <t>23.2</t>
  </si>
  <si>
    <t>Produkcja wyrobów ogniotrwałych</t>
  </si>
  <si>
    <t>23.20.Z</t>
  </si>
  <si>
    <t>Produkcja ceramicznych kafli i płytek</t>
  </si>
  <si>
    <t>23.31.Z</t>
  </si>
  <si>
    <t>23.32.Z</t>
  </si>
  <si>
    <t>23.4</t>
  </si>
  <si>
    <t>Produkcja ceramicznych wyrobów stołowych i ozdobnych</t>
  </si>
  <si>
    <t>23.41.Z</t>
  </si>
  <si>
    <t>23.42.Z</t>
  </si>
  <si>
    <t>23.43.Z</t>
  </si>
  <si>
    <t>23.44.Z</t>
  </si>
  <si>
    <t>Produkcja pozostałych wyrobów ceramicznych</t>
  </si>
  <si>
    <t>23.49.Z</t>
  </si>
  <si>
    <t>23.51.Z</t>
  </si>
  <si>
    <t>23.52.Z</t>
  </si>
  <si>
    <t>23.6</t>
  </si>
  <si>
    <t>Produkcja wyrobów budowlanych z betonu</t>
  </si>
  <si>
    <t>23.61.Z</t>
  </si>
  <si>
    <t>Produkcja wyrobów budowlanych z gipsu</t>
  </si>
  <si>
    <t>23.62.Z</t>
  </si>
  <si>
    <t>23.63.Z</t>
  </si>
  <si>
    <t>23.64.Z</t>
  </si>
  <si>
    <t>23.65.Z</t>
  </si>
  <si>
    <t>23.69.Z</t>
  </si>
  <si>
    <t>Cięcie, formowanie i wykańczanie kamienia</t>
  </si>
  <si>
    <t>23.70.Z</t>
  </si>
  <si>
    <t>23.9</t>
  </si>
  <si>
    <t>Produkcja wyrobów ściernych</t>
  </si>
  <si>
    <t>23.91.Z</t>
  </si>
  <si>
    <t>Produkcja pozostałych wyrobów z mineralnych surowców niemetalicznych, gdzie indziej niesklasyfikowana</t>
  </si>
  <si>
    <t>23.99.Z</t>
  </si>
  <si>
    <t>24.10.Z</t>
  </si>
  <si>
    <t>24.20.Z</t>
  </si>
  <si>
    <t>24.3</t>
  </si>
  <si>
    <t>24.31.Z</t>
  </si>
  <si>
    <t>Produkcja wyrobów płaskich walcowanych na zimno</t>
  </si>
  <si>
    <t>24.32.Z</t>
  </si>
  <si>
    <t>Produkcja wyrobów formowanych na zimno</t>
  </si>
  <si>
    <t>24.33.Z</t>
  </si>
  <si>
    <t>Produkcja drutu</t>
  </si>
  <si>
    <t>24.34.Z</t>
  </si>
  <si>
    <t>24.4</t>
  </si>
  <si>
    <t>Produkcja metali szlachetnych</t>
  </si>
  <si>
    <t>24.41.Z</t>
  </si>
  <si>
    <t>24.42</t>
  </si>
  <si>
    <t>Produkcja aluminium</t>
  </si>
  <si>
    <t>24.42.A</t>
  </si>
  <si>
    <t>24.42.B</t>
  </si>
  <si>
    <t>24.43.Z</t>
  </si>
  <si>
    <t>Produkcja miedzi</t>
  </si>
  <si>
    <t>24.44.Z</t>
  </si>
  <si>
    <t>24.45.Z</t>
  </si>
  <si>
    <t>Wytwarzanie paliw jądrowych</t>
  </si>
  <si>
    <t>24.5</t>
  </si>
  <si>
    <t>24.51.Z</t>
  </si>
  <si>
    <t>24.52.Z</t>
  </si>
  <si>
    <t>Odlewnictwo metali lekkich</t>
  </si>
  <si>
    <t>24.53.Z</t>
  </si>
  <si>
    <t>24.54.A</t>
  </si>
  <si>
    <t>24.54.B</t>
  </si>
  <si>
    <t>25.1</t>
  </si>
  <si>
    <t>25.11.Z</t>
  </si>
  <si>
    <t>25.12.Z</t>
  </si>
  <si>
    <t>25.2</t>
  </si>
  <si>
    <t>25.21.Z</t>
  </si>
  <si>
    <t>25.29.Z</t>
  </si>
  <si>
    <t>25.30.Z</t>
  </si>
  <si>
    <t>Produkcja broni i amunicji</t>
  </si>
  <si>
    <t>25.40.Z</t>
  </si>
  <si>
    <t>25.50.Z</t>
  </si>
  <si>
    <t>25.6</t>
  </si>
  <si>
    <t>25.61.Z</t>
  </si>
  <si>
    <t>25.62.Z</t>
  </si>
  <si>
    <t>25.7</t>
  </si>
  <si>
    <t>25.71.Z</t>
  </si>
  <si>
    <t>25.72.Z</t>
  </si>
  <si>
    <t>25.73.Z</t>
  </si>
  <si>
    <t>25.9</t>
  </si>
  <si>
    <t>25.91.Z</t>
  </si>
  <si>
    <t>25.92.Z</t>
  </si>
  <si>
    <t>25.93.Z</t>
  </si>
  <si>
    <t>25.94.Z</t>
  </si>
  <si>
    <t>25.99.Z</t>
  </si>
  <si>
    <t>26.11.Z</t>
  </si>
  <si>
    <t>26.12.Z</t>
  </si>
  <si>
    <t>26.20.Z</t>
  </si>
  <si>
    <t>26.3</t>
  </si>
  <si>
    <t xml:space="preserve">Produkcja sprzętu (tele)komunikacyjnego </t>
  </si>
  <si>
    <t>26.30.Z</t>
  </si>
  <si>
    <t>26.4</t>
  </si>
  <si>
    <t xml:space="preserve">Produkcja elektronicznego sprzętu powszechnego użytku </t>
  </si>
  <si>
    <t>26.40.Z</t>
  </si>
  <si>
    <t>26.5</t>
  </si>
  <si>
    <t>Produkcja instrumentów i przyrządów pomiarowych, kontrolnych i nawigacyjnych</t>
  </si>
  <si>
    <t>26.51.Z</t>
  </si>
  <si>
    <t>Produkcja zegarków i zegarów</t>
  </si>
  <si>
    <t>26.52.Z</t>
  </si>
  <si>
    <t>26.6</t>
  </si>
  <si>
    <t>Produkcja urządzeń napromieniowujących,  sprzętu elektromedycznego i elektroterapeutycznego</t>
  </si>
  <si>
    <t>26.60.Z</t>
  </si>
  <si>
    <t>26.7</t>
  </si>
  <si>
    <t>Produkcja instrumentów optycznych i sprzętu fotograficznego</t>
  </si>
  <si>
    <t>26.70.Z</t>
  </si>
  <si>
    <t>26.8</t>
  </si>
  <si>
    <t>Produkcjamagnetycznych i optycznych niezapisanych nośników informacji</t>
  </si>
  <si>
    <t>26.80.Z</t>
  </si>
  <si>
    <t>27.11.Z</t>
  </si>
  <si>
    <t>27.12.Z</t>
  </si>
  <si>
    <t>27.2</t>
  </si>
  <si>
    <t>Produkcja baterii i akumulatorów</t>
  </si>
  <si>
    <t>27.20.Z</t>
  </si>
  <si>
    <t>Produkcja kabli światłowodowych</t>
  </si>
  <si>
    <t>27.31.Z</t>
  </si>
  <si>
    <t>Produkcja pozostałych elektronicznych i elektrycznych przewodów i kabli</t>
  </si>
  <si>
    <t>27.32.Z</t>
  </si>
  <si>
    <t>27.33.Z</t>
  </si>
  <si>
    <t>Produkcja elektrycznego sprzętu oświetleniowego</t>
  </si>
  <si>
    <t>27.40.Z</t>
  </si>
  <si>
    <t>27.5</t>
  </si>
  <si>
    <t>27.51.Z</t>
  </si>
  <si>
    <t>27.52.Z</t>
  </si>
  <si>
    <t>Produkcja pozostałego sprzętu elektrycznego</t>
  </si>
  <si>
    <t>27.90.Z</t>
  </si>
  <si>
    <t>28.11.Z</t>
  </si>
  <si>
    <t>28.12.Z</t>
  </si>
  <si>
    <t>28.13.Z</t>
  </si>
  <si>
    <t>Produkcja pozostałych kurków i zaworów</t>
  </si>
  <si>
    <t>28.14.Z</t>
  </si>
  <si>
    <t>Produkcja łożysk, kół zębatych, przekładni zębatych i elementów napędowych</t>
  </si>
  <si>
    <t>28.15.Z</t>
  </si>
  <si>
    <t>28.2</t>
  </si>
  <si>
    <t>Produkcja pieców, palenisk i palników piecowych</t>
  </si>
  <si>
    <t>28.21.Z</t>
  </si>
  <si>
    <t>28.22.Z</t>
  </si>
  <si>
    <t>28.23.Z</t>
  </si>
  <si>
    <t>28.24.Z</t>
  </si>
  <si>
    <t>28.25.Z</t>
  </si>
  <si>
    <t>28.29.Z</t>
  </si>
  <si>
    <t>Produkcja maszyn dla rolnictwa i leśnictwa</t>
  </si>
  <si>
    <t>28.30.Z</t>
  </si>
  <si>
    <t>28.4</t>
  </si>
  <si>
    <t>Produkcja maszyn do obróbki metalu</t>
  </si>
  <si>
    <t>28.41.Z</t>
  </si>
  <si>
    <t>28.49.Z</t>
  </si>
  <si>
    <t>28.9</t>
  </si>
  <si>
    <t>Produkcja maszyn dla metalurgii</t>
  </si>
  <si>
    <t>28.91.Z</t>
  </si>
  <si>
    <t>28.92.Z</t>
  </si>
  <si>
    <t>28.93.Z</t>
  </si>
  <si>
    <t>28.94.Z</t>
  </si>
  <si>
    <t>Produkcja maszyn dla przemysłu papierniczego</t>
  </si>
  <si>
    <t>28.95.Z</t>
  </si>
  <si>
    <t>Produkcja maszyn do obróbki gumy lub tworzyw sztucznych oraz wytwarzania wyrobów z tych materiałów</t>
  </si>
  <si>
    <t>28.96.Z</t>
  </si>
  <si>
    <t>Produkcja pozostałych maszyn specjalnego przeznaczenia, gdzie indziej niesklasyfikowana</t>
  </si>
  <si>
    <t>28.99.Z</t>
  </si>
  <si>
    <t>29.10.A</t>
  </si>
  <si>
    <t>29.10.B</t>
  </si>
  <si>
    <t>29.10.C</t>
  </si>
  <si>
    <t>29.10.D</t>
  </si>
  <si>
    <t>29.10.E</t>
  </si>
  <si>
    <t>29.20.Z</t>
  </si>
  <si>
    <t>29.31.Z</t>
  </si>
  <si>
    <t>Produkcja pozostałych części i akcesoriów do pojazdów silnikowych, z wyłączeniem motocykli</t>
  </si>
  <si>
    <t>29.32.Z</t>
  </si>
  <si>
    <t>30.1</t>
  </si>
  <si>
    <t>30.11.Z</t>
  </si>
  <si>
    <t>30.12.Z</t>
  </si>
  <si>
    <t>30.20.Z</t>
  </si>
  <si>
    <t>30.30.Z</t>
  </si>
  <si>
    <t>30.40.Z</t>
  </si>
  <si>
    <t>Produkcja motocykli</t>
  </si>
  <si>
    <t>30.91.Z</t>
  </si>
  <si>
    <t>30.92.Z</t>
  </si>
  <si>
    <t>Produkcja pozostałego sprzętu transportowego, gdzie indziej niesklasyfikowana</t>
  </si>
  <si>
    <t>30.99.Z</t>
  </si>
  <si>
    <t>31.01.Z</t>
  </si>
  <si>
    <t>Produkcja mebli kuchennych</t>
  </si>
  <si>
    <t>31.02.Z</t>
  </si>
  <si>
    <t>Produkcja materaców</t>
  </si>
  <si>
    <t>31.03.Z</t>
  </si>
  <si>
    <t>Produkcja pozostałych mebli</t>
  </si>
  <si>
    <t>31.09.Z</t>
  </si>
  <si>
    <t>32.1</t>
  </si>
  <si>
    <t>32.11.Z</t>
  </si>
  <si>
    <t>Produkcja wyrobów jubilerskich i podobnych</t>
  </si>
  <si>
    <t>32.12.Z</t>
  </si>
  <si>
    <t>32.13.Z</t>
  </si>
  <si>
    <t>32.20.Z</t>
  </si>
  <si>
    <t>32.3</t>
  </si>
  <si>
    <t>Produkcja sprzętu sportowego</t>
  </si>
  <si>
    <t>32.30.Z</t>
  </si>
  <si>
    <t>Produkcja gier i zabawek</t>
  </si>
  <si>
    <t>32.40.Z</t>
  </si>
  <si>
    <t>Produkcja urządzeń, instrumentów oraz wyrobów medycznych, włączając dentystyczne</t>
  </si>
  <si>
    <t>32.50.Z</t>
  </si>
  <si>
    <t>32.9</t>
  </si>
  <si>
    <t>Produkcja mioteł, szczotek i pędzli</t>
  </si>
  <si>
    <t>32.91.Z</t>
  </si>
  <si>
    <t>32.99.Z</t>
  </si>
  <si>
    <t>33.11.Z</t>
  </si>
  <si>
    <t>33.12.Z</t>
  </si>
  <si>
    <t>Naprawa i konserwacja urządzeń elektronicznych i optycznych</t>
  </si>
  <si>
    <t>33.13.Z</t>
  </si>
  <si>
    <t>33.14.Z</t>
  </si>
  <si>
    <t>33.15.Z</t>
  </si>
  <si>
    <t>Naprawa i konserwacja statków powietrznych i statków kosmicznych</t>
  </si>
  <si>
    <t>33.16.Z</t>
  </si>
  <si>
    <t>33.17.Z</t>
  </si>
  <si>
    <t>33.19.Z</t>
  </si>
  <si>
    <t>33.2</t>
  </si>
  <si>
    <t>Instalowanie maszyn przemysłowych, sprzętu i wyposażenia</t>
  </si>
  <si>
    <t>33.20.Z</t>
  </si>
  <si>
    <t>35.1</t>
  </si>
  <si>
    <t>35.11.Z</t>
  </si>
  <si>
    <t>Przesyłanie energii elektrycznej</t>
  </si>
  <si>
    <t>35.12.Z</t>
  </si>
  <si>
    <t>Dystrybucja energii elektrycznej</t>
  </si>
  <si>
    <t>35.13.Z</t>
  </si>
  <si>
    <t>35.14.Z</t>
  </si>
  <si>
    <t>35.2</t>
  </si>
  <si>
    <t>Wytwarzanie paliw gazowych</t>
  </si>
  <si>
    <t>35.21.Z</t>
  </si>
  <si>
    <t>Dystrybucja paliw gazowych w systemie sieciowym</t>
  </si>
  <si>
    <t>35.22.Z</t>
  </si>
  <si>
    <t>35.23.Z</t>
  </si>
  <si>
    <t>35.30.Z</t>
  </si>
  <si>
    <t>36.00.Z</t>
  </si>
  <si>
    <t>37.00.Z</t>
  </si>
  <si>
    <t>38.1</t>
  </si>
  <si>
    <t>38.11.Z</t>
  </si>
  <si>
    <t>38.12.Z</t>
  </si>
  <si>
    <t>38.21.Z</t>
  </si>
  <si>
    <t>38.22.Z</t>
  </si>
  <si>
    <t>38.3</t>
  </si>
  <si>
    <t>38.31.Z</t>
  </si>
  <si>
    <t>38.32.Z</t>
  </si>
  <si>
    <t>39.00.Z</t>
  </si>
  <si>
    <t>Realizacja projektów budowlanych związanych ze wznoszeniem budynków</t>
  </si>
  <si>
    <t>41.10.Z</t>
  </si>
  <si>
    <t>41.20.Z</t>
  </si>
  <si>
    <t>42.1</t>
  </si>
  <si>
    <t>42.11.Z</t>
  </si>
  <si>
    <t>Roboty związane z budową dróg szynowych i kolei podziemnej</t>
  </si>
  <si>
    <t>42.12.Z</t>
  </si>
  <si>
    <t>42.13.Z</t>
  </si>
  <si>
    <t>42.21.Z</t>
  </si>
  <si>
    <t>42.22.Z</t>
  </si>
  <si>
    <t>42.91.Z</t>
  </si>
  <si>
    <t>42.99.Z</t>
  </si>
  <si>
    <t>43.1</t>
  </si>
  <si>
    <t>43.11.Z</t>
  </si>
  <si>
    <t>43.12.Z</t>
  </si>
  <si>
    <t>43.13.Z</t>
  </si>
  <si>
    <t>43.2</t>
  </si>
  <si>
    <t>Wykonywanie instalacji elektrycznych</t>
  </si>
  <si>
    <t>43.21.Z</t>
  </si>
  <si>
    <t>Wykonywanie instalacji wodno-kanalizacyjnych, cieplnych, gazowych i klimatyzacyjnych</t>
  </si>
  <si>
    <t>43.22.Z</t>
  </si>
  <si>
    <t>43.29.Z</t>
  </si>
  <si>
    <t>43.3</t>
  </si>
  <si>
    <t>43.31.Z</t>
  </si>
  <si>
    <t>Zakładanie stolarki budowlanej</t>
  </si>
  <si>
    <t>43.32.Z</t>
  </si>
  <si>
    <t>43.33.Z</t>
  </si>
  <si>
    <t>43.34.Z</t>
  </si>
  <si>
    <t>43.39.Z</t>
  </si>
  <si>
    <t>43.9</t>
  </si>
  <si>
    <t>Wykonywanie konstrukcji i pokryć dachowych</t>
  </si>
  <si>
    <t>43.91.Z</t>
  </si>
  <si>
    <t>43.99.Z</t>
  </si>
  <si>
    <t>Sprzedaż hurtowa i detaliczna samochodów osobowych i furgonetek</t>
  </si>
  <si>
    <t>45.11.Z</t>
  </si>
  <si>
    <t>45.19.Z</t>
  </si>
  <si>
    <t>45.20.Z</t>
  </si>
  <si>
    <t>45.31.Z</t>
  </si>
  <si>
    <t>Sprzedaż detaliczna części i akcesoriów do pojazdów samochodowych, z wyłączeniem motocykli</t>
  </si>
  <si>
    <t>45.32.Z</t>
  </si>
  <si>
    <t>45.4</t>
  </si>
  <si>
    <t>Sprzedaż hurtowa i detaliczna motocykli, ich naprawa i konserwacja oraz sprzedaż hurtowa i detaliczna części i akcesoriów do nich</t>
  </si>
  <si>
    <t>45.40.Z</t>
  </si>
  <si>
    <t>46.1</t>
  </si>
  <si>
    <t>Działalność agentów zajmujących się sprzedażą płodów rolnych, żywych zwierząt, surowców dla przemysłu tekstylnego i półproduktów</t>
  </si>
  <si>
    <t>46.11.Z</t>
  </si>
  <si>
    <t>Działalność agentów zajmujących się sprzedażą paliw, rud, metali i chemikaliów przemysłowych</t>
  </si>
  <si>
    <t>46.12.Z</t>
  </si>
  <si>
    <t>46.13.Z</t>
  </si>
  <si>
    <t>46.14.Z</t>
  </si>
  <si>
    <t>46.15.Z</t>
  </si>
  <si>
    <t>Działalność agentów zajmujących się sprzedażą wyrobów tekstylnych, odzieży, wyrobów futrzarskich, obuwia i artykułów skórzanych</t>
  </si>
  <si>
    <t>46.16.Z</t>
  </si>
  <si>
    <t>46.17.Z</t>
  </si>
  <si>
    <t>46.18.Z</t>
  </si>
  <si>
    <t>46.19.Z</t>
  </si>
  <si>
    <t>46.2</t>
  </si>
  <si>
    <t>46.21.Z</t>
  </si>
  <si>
    <t>Sprzedaż hurtowa kwiatów i roślin</t>
  </si>
  <si>
    <t>46.22.Z</t>
  </si>
  <si>
    <t>46.23.Z</t>
  </si>
  <si>
    <t>46.24.Z</t>
  </si>
  <si>
    <t>46.3</t>
  </si>
  <si>
    <t>Sprzedaż hurtowa owoców i warzyw</t>
  </si>
  <si>
    <t>46.31.Z</t>
  </si>
  <si>
    <t>46.32.Z</t>
  </si>
  <si>
    <t>46.33.Z</t>
  </si>
  <si>
    <t>46.34</t>
  </si>
  <si>
    <t>Sprzedaż hurtowa napojów alkoholowych i bezalkoholowych</t>
  </si>
  <si>
    <t>46.34.A</t>
  </si>
  <si>
    <t>46.34.B</t>
  </si>
  <si>
    <t>Sprzedaż hurtowa wyrobów tytoniowych</t>
  </si>
  <si>
    <t>46.35.Z</t>
  </si>
  <si>
    <t>46.36.Z</t>
  </si>
  <si>
    <t>46.37.Z</t>
  </si>
  <si>
    <t>46.38.Z</t>
  </si>
  <si>
    <t>46.39.Z</t>
  </si>
  <si>
    <t>46.4</t>
  </si>
  <si>
    <t>Sprzedaż hurtowa wyrobów tekstylnych</t>
  </si>
  <si>
    <t>46.41.Z</t>
  </si>
  <si>
    <t>46.42.Z</t>
  </si>
  <si>
    <t>46.43.Z</t>
  </si>
  <si>
    <t>46.44.Z</t>
  </si>
  <si>
    <t>46.45.Z</t>
  </si>
  <si>
    <t>Sprzedaż hurtowa wyrobów farmaceutycznych i medycznych</t>
  </si>
  <si>
    <t>46.46.Z</t>
  </si>
  <si>
    <t>46.47.Z</t>
  </si>
  <si>
    <t>Sprzedaż hurtowa zegarków, zegarów i biżuterii</t>
  </si>
  <si>
    <t>46.48.Z</t>
  </si>
  <si>
    <t>Sprzedaż hurtowa pozostałych artykułów użytku domowego</t>
  </si>
  <si>
    <t>46.49.Z</t>
  </si>
  <si>
    <t>46.51.Z</t>
  </si>
  <si>
    <t>46.52.Z</t>
  </si>
  <si>
    <t>46.6</t>
  </si>
  <si>
    <t>Sprzedaż hurtowa maszyn i urządzeń rolniczych oraz dodatkowego wyposażenia</t>
  </si>
  <si>
    <t>46.61.Z</t>
  </si>
  <si>
    <t>46.62.Z</t>
  </si>
  <si>
    <t>46.63.Z</t>
  </si>
  <si>
    <t>46.64.Z</t>
  </si>
  <si>
    <t>46.65.Z</t>
  </si>
  <si>
    <t>Sprzedaż hurtowa pozostałych maszyn i urządzeń biurowych</t>
  </si>
  <si>
    <t>46.66.Z</t>
  </si>
  <si>
    <t>46.69.Z</t>
  </si>
  <si>
    <t>46.7</t>
  </si>
  <si>
    <t>Sprzedaż hurtowa paliw i produktów pochodnych</t>
  </si>
  <si>
    <t>46.71.Z</t>
  </si>
  <si>
    <t>Sprzedaż hurtowa metali i rud metali</t>
  </si>
  <si>
    <t>46.72.Z</t>
  </si>
  <si>
    <t>46.73.Z</t>
  </si>
  <si>
    <t>46.74.Z</t>
  </si>
  <si>
    <t>46.75.Z</t>
  </si>
  <si>
    <t>46.76.Z</t>
  </si>
  <si>
    <t>Sprzedaż hurtowa odpadów i złomu</t>
  </si>
  <si>
    <t>46.77.Z</t>
  </si>
  <si>
    <t>46.9</t>
  </si>
  <si>
    <t>Sprzedaż hurtowa niewyspecjalizowana</t>
  </si>
  <si>
    <t>46.90.Z</t>
  </si>
  <si>
    <t>47.1</t>
  </si>
  <si>
    <t>47.11.Z</t>
  </si>
  <si>
    <t>Pozostała sprzedaż detaliczna prowadzona w niewyspecjalizowanych sklepach</t>
  </si>
  <si>
    <t>47.19.Z</t>
  </si>
  <si>
    <t>47.2</t>
  </si>
  <si>
    <t>47.21.Z</t>
  </si>
  <si>
    <t>Sprzedaż detaliczna mięsa i wyrobów z mięsa prowadzona w wyspecjalizowanych sklepach</t>
  </si>
  <si>
    <t>47.22.Z</t>
  </si>
  <si>
    <t>47.23.Z</t>
  </si>
  <si>
    <t>47.24.Z</t>
  </si>
  <si>
    <t>47.25.Z</t>
  </si>
  <si>
    <t>Sprzedaż detaliczna wyrobów tytoniowych prowadzona w wyspecjalizowanych sklepach</t>
  </si>
  <si>
    <t>47.26.Z</t>
  </si>
  <si>
    <t>Sprzedaż detaliczna pozostałej żywności prowadzona w wyspecjalizowanych sklepach</t>
  </si>
  <si>
    <t>47.29.Z</t>
  </si>
  <si>
    <t>47.3</t>
  </si>
  <si>
    <t>Sprzedaż detaliczna paliw do pojazdów silnikowych na stacjach paliw</t>
  </si>
  <si>
    <t>47.30.Z</t>
  </si>
  <si>
    <t>47.41.Z</t>
  </si>
  <si>
    <t>47.42.Z</t>
  </si>
  <si>
    <t>Sprzedaż detaliczna sprzętu audiowizualnego prowadzona w wyspecjalizowanych sklepach</t>
  </si>
  <si>
    <t>47.43.Z</t>
  </si>
  <si>
    <t>47.51.Z</t>
  </si>
  <si>
    <t>47.52.Z</t>
  </si>
  <si>
    <t>47.53.Z</t>
  </si>
  <si>
    <t>Sprzedaż detaliczna elektrycznego sprzętu gospodarstwa domowego prowadzona w wyspecjalizowanych sklepach</t>
  </si>
  <si>
    <t>47.54.Z</t>
  </si>
  <si>
    <t>Sprzedaż detaliczna mebli, sprzętu oświetleniowego i pozostałych artykułów użytku domowego prowadzona w wyspecjalizowanych sklepach</t>
  </si>
  <si>
    <t>47.59.Z</t>
  </si>
  <si>
    <t>47.6</t>
  </si>
  <si>
    <t>Sprzedaż detaliczna książek prowadzona w wyspecjalizowanych sklepach</t>
  </si>
  <si>
    <t>47.61.Z</t>
  </si>
  <si>
    <t>Sprzedaż detaliczna gazet i artykułów piśmiennych prowadzona w wyspecjalizowanych sklepach</t>
  </si>
  <si>
    <t>47.62.Z</t>
  </si>
  <si>
    <t>Sprzedaż detaliczna nagrań dźwiękowych i audiowizualnych prowadzona w wyspecjalizowanych sklepach</t>
  </si>
  <si>
    <t>47.63.Z</t>
  </si>
  <si>
    <t>47.64.Z</t>
  </si>
  <si>
    <t>47.65.Z</t>
  </si>
  <si>
    <t>Sprzedaż detaliczna odzieży prowadzona w wyspecjalizowanych sklepach</t>
  </si>
  <si>
    <t>47.71.Z</t>
  </si>
  <si>
    <t>Sprzedaż detaliczna obuwia i wyrobów skórzanych prowadzona w wyspecjalizowanych sklepach</t>
  </si>
  <si>
    <t>47.72.Z</t>
  </si>
  <si>
    <t>47.73.Z</t>
  </si>
  <si>
    <t>47.74.Z</t>
  </si>
  <si>
    <t>47.75.Z</t>
  </si>
  <si>
    <t>Sprzedaż detaliczna kwiatów, roślin, nasion, nawozów, żywych zwierząt domowych, karmy dla zwierząt domowych prowadzona w wyspecjalizowanych sklepach</t>
  </si>
  <si>
    <t>47.76.Z</t>
  </si>
  <si>
    <t>47.77.Z</t>
  </si>
  <si>
    <t>47.78.Z</t>
  </si>
  <si>
    <t>47.79.Z</t>
  </si>
  <si>
    <t>47.8</t>
  </si>
  <si>
    <t>47.81.Z</t>
  </si>
  <si>
    <t>47.82.Z</t>
  </si>
  <si>
    <t>Sprzedaż detaliczna pozostałych wyrobów prowadzona na straganach i targowiskach</t>
  </si>
  <si>
    <t>47.89.Z</t>
  </si>
  <si>
    <t>47.91.Z</t>
  </si>
  <si>
    <t>47.99.Z</t>
  </si>
  <si>
    <t>49.10.Z</t>
  </si>
  <si>
    <t>Transport kolejowy towarów</t>
  </si>
  <si>
    <t>49.20.Z</t>
  </si>
  <si>
    <t>49.3</t>
  </si>
  <si>
    <t>49.31.Z</t>
  </si>
  <si>
    <t>49.32.Z</t>
  </si>
  <si>
    <t>49.39.Z</t>
  </si>
  <si>
    <t>49.41.Z</t>
  </si>
  <si>
    <t>49.42.Z</t>
  </si>
  <si>
    <t>49.50.A</t>
  </si>
  <si>
    <t>49.50.B</t>
  </si>
  <si>
    <t>50.1</t>
  </si>
  <si>
    <t>Transport morski i przybrzeżny pasażerski</t>
  </si>
  <si>
    <t>50.10.Z</t>
  </si>
  <si>
    <t>50.20.Z</t>
  </si>
  <si>
    <t>50.30.Z</t>
  </si>
  <si>
    <t>Transport wodny śródlądowy towarów</t>
  </si>
  <si>
    <t>50.40.Z</t>
  </si>
  <si>
    <t>51.1</t>
  </si>
  <si>
    <t>Transport lotniczy pasażerski</t>
  </si>
  <si>
    <t>51.10.Z</t>
  </si>
  <si>
    <t>51.21.Z</t>
  </si>
  <si>
    <t>51.22.Z</t>
  </si>
  <si>
    <t>52.10</t>
  </si>
  <si>
    <t>Magazynowanie i przechowywanie towarów</t>
  </si>
  <si>
    <t>52.10.A</t>
  </si>
  <si>
    <t>52.10.B</t>
  </si>
  <si>
    <t>52.2</t>
  </si>
  <si>
    <t>Działalność usługowa wspomagająca transport lądowy</t>
  </si>
  <si>
    <t>52.21.Z</t>
  </si>
  <si>
    <t>52.22.A</t>
  </si>
  <si>
    <t>52.22.B</t>
  </si>
  <si>
    <t>Działalność usługowa wspomagająca transport lotniczy</t>
  </si>
  <si>
    <t>52.23.Z</t>
  </si>
  <si>
    <t>52.24</t>
  </si>
  <si>
    <t>Przeładunek towarów</t>
  </si>
  <si>
    <t>52.24.A</t>
  </si>
  <si>
    <t>52.24.B</t>
  </si>
  <si>
    <t>52.24.C</t>
  </si>
  <si>
    <t>52.29.A</t>
  </si>
  <si>
    <t>52.29.B</t>
  </si>
  <si>
    <t>52.29.C</t>
  </si>
  <si>
    <t>53.1</t>
  </si>
  <si>
    <t>Działalność pocztowa objęta obowiązkiem świadczenia usług powszechnych (operatora publicznego)</t>
  </si>
  <si>
    <t>53.10.Z</t>
  </si>
  <si>
    <t>53.20.Z</t>
  </si>
  <si>
    <t>55.1</t>
  </si>
  <si>
    <t>Hotele i podobne obiekty zakwaterowania</t>
  </si>
  <si>
    <t>55.10.Z</t>
  </si>
  <si>
    <t>55.20.Z</t>
  </si>
  <si>
    <t>55.30.Z</t>
  </si>
  <si>
    <t>55.90.Z</t>
  </si>
  <si>
    <t>56.10</t>
  </si>
  <si>
    <t>Restauracje i pozostałe placówki gastronomiczne</t>
  </si>
  <si>
    <t>56.10.A</t>
  </si>
  <si>
    <t>56.10.B</t>
  </si>
  <si>
    <t>56.21.Z</t>
  </si>
  <si>
    <t>56.29.Z</t>
  </si>
  <si>
    <t>56.3</t>
  </si>
  <si>
    <t>Przygotowywanie i podawanie napojów</t>
  </si>
  <si>
    <t>56.30.Z</t>
  </si>
  <si>
    <t>58.1</t>
  </si>
  <si>
    <t>Wydawanie książek</t>
  </si>
  <si>
    <t>58.11.Z</t>
  </si>
  <si>
    <t>58.12.Z</t>
  </si>
  <si>
    <t>58.13.Z</t>
  </si>
  <si>
    <t>58.14.Z</t>
  </si>
  <si>
    <t>58.19.Z</t>
  </si>
  <si>
    <t>58.21.Z</t>
  </si>
  <si>
    <t>58.29.Z</t>
  </si>
  <si>
    <t>59.1</t>
  </si>
  <si>
    <t>59.11.Z</t>
  </si>
  <si>
    <t>59.12.Z</t>
  </si>
  <si>
    <t>Działalność związana z dystrybucją filmów, nagrań wideo i programów telewizyjnych</t>
  </si>
  <si>
    <t>59.13.Z</t>
  </si>
  <si>
    <t>59.14.Z</t>
  </si>
  <si>
    <t>59.20.Z</t>
  </si>
  <si>
    <t>Nadawanie programów radiofonicznych</t>
  </si>
  <si>
    <t>60.10.Z</t>
  </si>
  <si>
    <t>Nadawanie programów telewizyjnych ogólnodostępnych i abonamentowych</t>
  </si>
  <si>
    <t>60.20.Z</t>
  </si>
  <si>
    <t>61.10.Z</t>
  </si>
  <si>
    <t>61.20.Z</t>
  </si>
  <si>
    <t>61.30.Z</t>
  </si>
  <si>
    <t>61.90.Z</t>
  </si>
  <si>
    <t>62.01.Z</t>
  </si>
  <si>
    <t>62.02.Z</t>
  </si>
  <si>
    <t>Działalność związana z zarządzaniem urządzeniami informatycznymi</t>
  </si>
  <si>
    <t>62.03.Z</t>
  </si>
  <si>
    <t>62.09.Z</t>
  </si>
  <si>
    <t>63.11.Z</t>
  </si>
  <si>
    <t>63.12.Z</t>
  </si>
  <si>
    <t>Działalność agencji informacyjnych</t>
  </si>
  <si>
    <t>63.91.Z</t>
  </si>
  <si>
    <t>63.99.Z</t>
  </si>
  <si>
    <t>64.1</t>
  </si>
  <si>
    <t>Działalność banku centralnego</t>
  </si>
  <si>
    <t>64.11.Z</t>
  </si>
  <si>
    <t>64.19.Z</t>
  </si>
  <si>
    <t>64.20.Z</t>
  </si>
  <si>
    <t>64.30.Z</t>
  </si>
  <si>
    <t>64.9</t>
  </si>
  <si>
    <t>64.91.Z</t>
  </si>
  <si>
    <t>64.92.Z</t>
  </si>
  <si>
    <t>64.99.Z</t>
  </si>
  <si>
    <t>65.11.Z</t>
  </si>
  <si>
    <t>Pozostałe ubezpieczenia osobowe oraz ubezpieczenia majątkowe</t>
  </si>
  <si>
    <t>65.12.Z</t>
  </si>
  <si>
    <t>Fundusze emerytalne</t>
  </si>
  <si>
    <t>65.30.Z</t>
  </si>
  <si>
    <t>66.1</t>
  </si>
  <si>
    <t>66.11.Z</t>
  </si>
  <si>
    <t>66.12.Z</t>
  </si>
  <si>
    <t>66.19.Z</t>
  </si>
  <si>
    <t>Działalność związana z oceną ryzyka i szacowaniem poniesionych strat</t>
  </si>
  <si>
    <t>66.21.Z</t>
  </si>
  <si>
    <t>Działalność agentów i brokerów ubezpieczeniowych</t>
  </si>
  <si>
    <t>66.22.Z</t>
  </si>
  <si>
    <t>66.29.Z</t>
  </si>
  <si>
    <t>66.3</t>
  </si>
  <si>
    <t>Działalność związana z zarządzaniem funduszami</t>
  </si>
  <si>
    <t>66.30.Z</t>
  </si>
  <si>
    <t>68.1</t>
  </si>
  <si>
    <t>Kupno i sprzedaż nieruchomości na własny rachunek</t>
  </si>
  <si>
    <t>68.10.Z</t>
  </si>
  <si>
    <t>68.2</t>
  </si>
  <si>
    <t xml:space="preserve">Wynajem i zarządzanie nieruchomościami własnymi lub dzierżawionymi </t>
  </si>
  <si>
    <t>68.20.Z</t>
  </si>
  <si>
    <t>68.3</t>
  </si>
  <si>
    <t>68.31.Z</t>
  </si>
  <si>
    <t>68.32.Z</t>
  </si>
  <si>
    <t>69.10.Z</t>
  </si>
  <si>
    <t>69.20.Z</t>
  </si>
  <si>
    <t>70.1</t>
  </si>
  <si>
    <t xml:space="preserve">Działalność firm centralnych (head offices) i holdingów, z wyłączeniem holdingów finansowych </t>
  </si>
  <si>
    <t>70.10.Z</t>
  </si>
  <si>
    <t>70.21.Z</t>
  </si>
  <si>
    <t>70.22.Z</t>
  </si>
  <si>
    <t>71.1</t>
  </si>
  <si>
    <t>71.11.Z</t>
  </si>
  <si>
    <t>Działalność w zakresie inżynierii i związane z nią doradztwo techniczne</t>
  </si>
  <si>
    <t>71.12.Z</t>
  </si>
  <si>
    <t>71.20.A</t>
  </si>
  <si>
    <t>71.20.B</t>
  </si>
  <si>
    <t>72.1</t>
  </si>
  <si>
    <t>Badania naukowe i prace rozwojowe w dziedzinie biotechnologii</t>
  </si>
  <si>
    <t>72.11.Z</t>
  </si>
  <si>
    <t>72.19.Z</t>
  </si>
  <si>
    <t>72.20.Z</t>
  </si>
  <si>
    <t>73.11.Z</t>
  </si>
  <si>
    <t>73.12.A</t>
  </si>
  <si>
    <t>73.12.B</t>
  </si>
  <si>
    <t>73.12.C</t>
  </si>
  <si>
    <t>73.12.D</t>
  </si>
  <si>
    <t>Badanie rynku i opinii publicznej</t>
  </si>
  <si>
    <t>73.20.Z</t>
  </si>
  <si>
    <t>74.10.Z</t>
  </si>
  <si>
    <t>74.2</t>
  </si>
  <si>
    <t>Działalność fotograficzna</t>
  </si>
  <si>
    <t>74.20.Z</t>
  </si>
  <si>
    <t>74.3</t>
  </si>
  <si>
    <t xml:space="preserve">Działalność związana z tłumaczeniami </t>
  </si>
  <si>
    <t>74.30.Z</t>
  </si>
  <si>
    <t>74.90.Z</t>
  </si>
  <si>
    <t>75.00.Z</t>
  </si>
  <si>
    <t>77.1</t>
  </si>
  <si>
    <t>77.11.Z</t>
  </si>
  <si>
    <t>77.12.Z</t>
  </si>
  <si>
    <t>77.2</t>
  </si>
  <si>
    <t>77.21.Z</t>
  </si>
  <si>
    <t>77.22.Z</t>
  </si>
  <si>
    <t>Wypożyczanie i dzierżawa pozostałych artykułów użytku osobistego i domowego</t>
  </si>
  <si>
    <t>77.29.Z</t>
  </si>
  <si>
    <t>77.3</t>
  </si>
  <si>
    <t>Wynajem i dzierżawa maszyn i urządzeń rolniczych</t>
  </si>
  <si>
    <t>77.31.Z</t>
  </si>
  <si>
    <t>77.32.Z</t>
  </si>
  <si>
    <t>77.33.Z</t>
  </si>
  <si>
    <t>Wynajem i dzierżawa środków transportu wodnego</t>
  </si>
  <si>
    <t>77.34.Z</t>
  </si>
  <si>
    <t>Wynajem i dzierżawa środków transportu lotniczego</t>
  </si>
  <si>
    <t>77.35.Z</t>
  </si>
  <si>
    <t>77.39.Z</t>
  </si>
  <si>
    <t>77.4</t>
  </si>
  <si>
    <t xml:space="preserve">Dzierżawa własności intelektualnej i podobnych produktów, z wyłączeniem prac chronionych prawem autorskim </t>
  </si>
  <si>
    <t>77.40.Z</t>
  </si>
  <si>
    <t>78.10.Z</t>
  </si>
  <si>
    <t>78.2</t>
  </si>
  <si>
    <t xml:space="preserve">Działalność agencji pracy tymczasowej </t>
  </si>
  <si>
    <t>78.20.Z</t>
  </si>
  <si>
    <t>78.30.Z</t>
  </si>
  <si>
    <t>79.11.A</t>
  </si>
  <si>
    <t>79.11.B</t>
  </si>
  <si>
    <t>79.12.Z</t>
  </si>
  <si>
    <t>79.13.Z</t>
  </si>
  <si>
    <t>Działalność organizatorów turystyki</t>
  </si>
  <si>
    <t>79.90.A</t>
  </si>
  <si>
    <t>79.90.B</t>
  </si>
  <si>
    <t>79.90.C</t>
  </si>
  <si>
    <t>80.1</t>
  </si>
  <si>
    <t xml:space="preserve">Działalność ochroniarska, z wyłączeniem obsługi systemów bezpieczeństwa </t>
  </si>
  <si>
    <t>80.10.Z</t>
  </si>
  <si>
    <t>80.2</t>
  </si>
  <si>
    <t>Działalność ochroniarska w zakresie obsługi systemów bezpieczeństwa</t>
  </si>
  <si>
    <t>80.20.Z</t>
  </si>
  <si>
    <t>80.3</t>
  </si>
  <si>
    <t>Działalność detektywistyczna</t>
  </si>
  <si>
    <t>80.30.Z</t>
  </si>
  <si>
    <t>81.10.Z</t>
  </si>
  <si>
    <t>81.21.Z</t>
  </si>
  <si>
    <t>81.22.Z</t>
  </si>
  <si>
    <t>81.29.Z</t>
  </si>
  <si>
    <t>Działalność usługowa związana z zagospodarowaniem terenów zieleni</t>
  </si>
  <si>
    <t>81.30.Z</t>
  </si>
  <si>
    <t>82.11.Z</t>
  </si>
  <si>
    <t>Wykonywanie fotokopii, przygotowywanie dokumentów i pozostała specjalistyczna działalność wspomagająca prowadzenie biura</t>
  </si>
  <si>
    <t>82.19.Z</t>
  </si>
  <si>
    <t>82.20.Z</t>
  </si>
  <si>
    <t>82.30.Z</t>
  </si>
  <si>
    <t>82.91.Z</t>
  </si>
  <si>
    <t>Działalność związana z pakowaniem</t>
  </si>
  <si>
    <t>82.92.Z</t>
  </si>
  <si>
    <t>82.99.Z</t>
  </si>
  <si>
    <t>84.1</t>
  </si>
  <si>
    <t>Kierowanie podstawowymi rodzajami działalności publicznej</t>
  </si>
  <si>
    <t>84.12.Z</t>
  </si>
  <si>
    <t>Kierowanie w zakresie efektywności gospodarowania</t>
  </si>
  <si>
    <t>84.13.Z</t>
  </si>
  <si>
    <t>84.2</t>
  </si>
  <si>
    <t>84.21.Z</t>
  </si>
  <si>
    <t>84.22.Z</t>
  </si>
  <si>
    <t>84.23.Z</t>
  </si>
  <si>
    <t>Bezpieczeństwo państwa, porządek i bezpieczeństwo publiczne</t>
  </si>
  <si>
    <t>84.24.Z</t>
  </si>
  <si>
    <t>84.25.Z</t>
  </si>
  <si>
    <t>84.3</t>
  </si>
  <si>
    <t>Obowiązkowe zabezpieczenia społeczne</t>
  </si>
  <si>
    <t>84.30.Z</t>
  </si>
  <si>
    <t>85.1</t>
  </si>
  <si>
    <t xml:space="preserve">Wychowanie przedszkolne </t>
  </si>
  <si>
    <t>85.10.Z</t>
  </si>
  <si>
    <t>85.20.Z</t>
  </si>
  <si>
    <t>85.31</t>
  </si>
  <si>
    <t>Gimnazja, licea ogólnokształcące i profilowane</t>
  </si>
  <si>
    <t>85.31.A</t>
  </si>
  <si>
    <t>85.31.B</t>
  </si>
  <si>
    <t>85.31.C</t>
  </si>
  <si>
    <t>85.32</t>
  </si>
  <si>
    <t>Szkoły zawodowe, z wyłączeniem szkół policealnych</t>
  </si>
  <si>
    <t>85.32.A</t>
  </si>
  <si>
    <t>85.32.B</t>
  </si>
  <si>
    <t>85.32.C</t>
  </si>
  <si>
    <t>Szkoły policealne</t>
  </si>
  <si>
    <t>85.41.Z</t>
  </si>
  <si>
    <t>85.42.A</t>
  </si>
  <si>
    <t>85.42.B</t>
  </si>
  <si>
    <t>85.5</t>
  </si>
  <si>
    <t>85.51.Z</t>
  </si>
  <si>
    <t>85.52.Z</t>
  </si>
  <si>
    <t>Pozaszkolne formy edukacji z zakresu nauki jazdy i pilotażu</t>
  </si>
  <si>
    <t>85.53.Z</t>
  </si>
  <si>
    <t>85.59.A</t>
  </si>
  <si>
    <t>85.59.B</t>
  </si>
  <si>
    <t>85.6</t>
  </si>
  <si>
    <t>Działalność wspomagająca edukację</t>
  </si>
  <si>
    <t>85.60.Z</t>
  </si>
  <si>
    <t>86.1</t>
  </si>
  <si>
    <t>Działalność szpitali</t>
  </si>
  <si>
    <t>86.10.Z</t>
  </si>
  <si>
    <t>86.2</t>
  </si>
  <si>
    <t>86.21.Z</t>
  </si>
  <si>
    <t>86.22.Z</t>
  </si>
  <si>
    <t>86.23.Z</t>
  </si>
  <si>
    <t>86.90.A</t>
  </si>
  <si>
    <t>86.90.B</t>
  </si>
  <si>
    <t>86.90.C</t>
  </si>
  <si>
    <t>86.90.D</t>
  </si>
  <si>
    <t>86.90.E</t>
  </si>
  <si>
    <t>87.10.Z</t>
  </si>
  <si>
    <t>Pomoc społeczna z zakwaterowaniem dla osób z zaburzeniami psychicznymi</t>
  </si>
  <si>
    <t>87.20.Z</t>
  </si>
  <si>
    <t>87.3</t>
  </si>
  <si>
    <t xml:space="preserve">Pomoc społeczna z zakwaterowaniem dla osób w podeszłym wieku i osób niepełnosprawnych </t>
  </si>
  <si>
    <t>87.30.Z</t>
  </si>
  <si>
    <t>87.90.Z</t>
  </si>
  <si>
    <t>88.10.Z</t>
  </si>
  <si>
    <t>88.91.Z</t>
  </si>
  <si>
    <t>88.99.Z</t>
  </si>
  <si>
    <t>90.01.Z</t>
  </si>
  <si>
    <t>90.02.Z</t>
  </si>
  <si>
    <t>90.03.Z</t>
  </si>
  <si>
    <t>Działalność obiektów kulturalnych</t>
  </si>
  <si>
    <t>90.04.Z</t>
  </si>
  <si>
    <t>91.01.A</t>
  </si>
  <si>
    <t>91.01.B</t>
  </si>
  <si>
    <t>91.02.Z</t>
  </si>
  <si>
    <t>91.03.Z</t>
  </si>
  <si>
    <t>91.04.Z</t>
  </si>
  <si>
    <t>92.00.Z</t>
  </si>
  <si>
    <t>93.1</t>
  </si>
  <si>
    <t>93.11.Z</t>
  </si>
  <si>
    <t>Działalność klubów sportowych</t>
  </si>
  <si>
    <t>93.12.Z</t>
  </si>
  <si>
    <t>93.13.Z</t>
  </si>
  <si>
    <t>93.19.Z</t>
  </si>
  <si>
    <t>93.21.Z</t>
  </si>
  <si>
    <t>Pozostała działalność rozrywkowa i rekreacyjna</t>
  </si>
  <si>
    <t>93.29.Z</t>
  </si>
  <si>
    <t>94.1</t>
  </si>
  <si>
    <t>Działalność organizacji komercyjnych i pracodawców</t>
  </si>
  <si>
    <t>94.11.Z</t>
  </si>
  <si>
    <t>94.12.Z</t>
  </si>
  <si>
    <t>94.20.Z</t>
  </si>
  <si>
    <t>94.9</t>
  </si>
  <si>
    <t>94.91.Z</t>
  </si>
  <si>
    <t>94.92.Z</t>
  </si>
  <si>
    <t>Działalność pozostałych organizacji członkowskich, gdzie indziej niesklasyfikowana</t>
  </si>
  <si>
    <t>94.99.Z</t>
  </si>
  <si>
    <t>Naprawa i konserwacja komputerów i urządzeń peryferyjnych</t>
  </si>
  <si>
    <t>95.11.Z</t>
  </si>
  <si>
    <t>95.12.Z</t>
  </si>
  <si>
    <t>95.2</t>
  </si>
  <si>
    <t>95.21.Z</t>
  </si>
  <si>
    <t>95.22.Z</t>
  </si>
  <si>
    <t>95.23.Z</t>
  </si>
  <si>
    <t>Naprawa i konserwacja mebli i wyposażenia domowego</t>
  </si>
  <si>
    <t>95.24.Z</t>
  </si>
  <si>
    <t>95.25.Z</t>
  </si>
  <si>
    <t>95.29.Z</t>
  </si>
  <si>
    <t>96.01.Z</t>
  </si>
  <si>
    <t>96.02.Z</t>
  </si>
  <si>
    <t>96.03.Z</t>
  </si>
  <si>
    <t>Działalność usługowa związana z poprawą kondycji fizycznej</t>
  </si>
  <si>
    <t>96.04.Z</t>
  </si>
  <si>
    <t>Pozostała działalność usługowa, gdzie indziej niesklasyfikowana</t>
  </si>
  <si>
    <t>96.09.Z</t>
  </si>
  <si>
    <t>97.00.Z</t>
  </si>
  <si>
    <t>98.10.Z</t>
  </si>
  <si>
    <t>99.00.Z</t>
  </si>
  <si>
    <t>Wykaz ilościowy rekordów z Bazy EFEKT wg PKD(Główny indeks) i form kontaktu</t>
  </si>
  <si>
    <t>Uprawy rolne inne niż wieloletnie</t>
  </si>
  <si>
    <t>Uprawa pozostałych drzew i krzewów owocowych oraz orzechów</t>
  </si>
  <si>
    <t>Przygotowanie i przędzenie włókien tekstylnych</t>
  </si>
  <si>
    <t>29.3</t>
  </si>
  <si>
    <t>brak informacji</t>
  </si>
  <si>
    <t>Nazwa firmy</t>
  </si>
  <si>
    <t>Adres pocztowy</t>
  </si>
  <si>
    <t>Telefon stacjonarny</t>
  </si>
  <si>
    <t>Telefon komórkowy</t>
  </si>
  <si>
    <t>Adres email</t>
  </si>
  <si>
    <t>Strona www</t>
  </si>
  <si>
    <t>Data rozpoczęcia działalności</t>
  </si>
  <si>
    <t>Przedział zatrudnienia</t>
  </si>
  <si>
    <t>Województwo obecne</t>
  </si>
  <si>
    <t>Miasto</t>
  </si>
  <si>
    <t>Forma własności</t>
  </si>
  <si>
    <t>Liczba samochodów - flota</t>
  </si>
  <si>
    <t>Zamożność wg mikro lokalizacji</t>
  </si>
  <si>
    <t>Łączna ilość informacji podst.</t>
  </si>
  <si>
    <t>Białystok</t>
  </si>
  <si>
    <t>Bielsko-Biała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</si>
  <si>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</si>
  <si>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</si>
  <si>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</si>
  <si>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</si>
  <si>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</si>
  <si>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</si>
  <si>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</si>
  <si>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</si>
  <si>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</si>
  <si>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Gorzów Wielkopolski</t>
  </si>
  <si>
    <t>Kalisz</t>
  </si>
  <si>
    <t>Katowice</t>
  </si>
  <si>
    <t>Kielce</t>
  </si>
  <si>
    <t>Koszalin</t>
  </si>
  <si>
    <t>Kraków</t>
  </si>
  <si>
    <t>Legnica</t>
  </si>
  <si>
    <t>Lublin</t>
  </si>
  <si>
    <t>Łódź</t>
  </si>
  <si>
    <t>Olsztyn</t>
  </si>
  <si>
    <t>Opole</t>
  </si>
  <si>
    <t>Płock</t>
  </si>
  <si>
    <t>Poznań</t>
  </si>
  <si>
    <t>Radom</t>
  </si>
  <si>
    <t>Ruda Śląska</t>
  </si>
  <si>
    <t>Rybnik</t>
  </si>
  <si>
    <t>Rzeszów</t>
  </si>
  <si>
    <t>Sosnowiec</t>
  </si>
  <si>
    <t>Szczecin</t>
  </si>
  <si>
    <t>Tarnów</t>
  </si>
  <si>
    <t>Toruń</t>
  </si>
  <si>
    <t>Tychy</t>
  </si>
  <si>
    <t>Wałbrzych</t>
  </si>
  <si>
    <t>Warszawa</t>
  </si>
  <si>
    <t>Włocławek</t>
  </si>
  <si>
    <t>Wrocław</t>
  </si>
  <si>
    <t>Zabrze</t>
  </si>
  <si>
    <t>Zielona Góra</t>
  </si>
  <si>
    <t>Wykaz ilościowy rekordów z Bazy EFEKT wg obecnych województw i form kontaktu</t>
  </si>
  <si>
    <t>państwowa skarbu państwa</t>
  </si>
  <si>
    <t>państwowa państwowych osób prywatnych</t>
  </si>
  <si>
    <t>komunalna</t>
  </si>
  <si>
    <t>prywatna</t>
  </si>
  <si>
    <t>międzynarodowa</t>
  </si>
  <si>
    <t>e-mail</t>
  </si>
  <si>
    <t>Rok założenia</t>
  </si>
  <si>
    <t xml:space="preserve"> </t>
  </si>
  <si>
    <t xml:space="preserve">www.marketingrelacji.com </t>
  </si>
  <si>
    <t>UPRAWY ROLNE, CHÓW I HODOWLA ZWIERZĄT, ŁOWIECTWO, WŁĄCZAJĄC DZIAŁAL. USŁUGOWĄ</t>
  </si>
  <si>
    <t>PROD.WYROB. Z DREWNA,KORKA, Z WYŁĄCZ. MEBLI; PROD. WYROBÓW ZE SŁOMY,MATERIAŁÓW DO WYPLATANIA</t>
  </si>
  <si>
    <t>PROD. PODSTAWOWYCH SUBSTANCJI FARMACEUTYCZNYCH, LEKÓW I POZOSTAŁYCH WYROBÓW FARMACEU.</t>
  </si>
  <si>
    <t>DZIAŁAL.ZWIĄZANA Z REKULTYWACJĄ I POZOSTAŁA DZIAŁAL. USŁUGOWA ZWIĄZANA Z GOSP. ODPADAMI</t>
  </si>
  <si>
    <t>WYTWARZ. I ZAOPATRYW. W ENER. ELEKT., GAZ, PARĘ, GORĄCĄ WODĘ,POWIETRZE DO UKŁADÓW KLIMATYZ.</t>
  </si>
  <si>
    <t>HANDEL HURTOWY I DETALICZNY POJAZDAMI SAMOCHODOWYMI; NAPRAWA POJAZDÓW SAMOCH.</t>
  </si>
  <si>
    <t>UBEZPIECZENIA, REASEKURACJA , FUNDUSZE EMERYTALNE, Z WYŁĄCZENIEM OBOWIĄZKOWEGO UBEZP.SPOŁ.</t>
  </si>
  <si>
    <t>DZIAŁAL. WETERYNARYJNA SEKCJA N DZIAŁAL. W ZAKRESIE USŁUG ADMINISTROWANIA I DZIAŁAL.WSPIERAJĄCA</t>
  </si>
  <si>
    <t xml:space="preserve">       Wykaz ilościowy rekordów z Bazy EFEKT(Stary) wg formy własności i form kontaktu</t>
  </si>
  <si>
    <t xml:space="preserve">     Wykaz ilościowy rekordów z Bazy EFEKT wg miast pow. 100 000 ludności i form kontaktu</t>
  </si>
  <si>
    <t xml:space="preserve">            Wykaz ilościowy rekordów z Bazy EFEKT wg roku założenia i form kontaktu</t>
  </si>
  <si>
    <t xml:space="preserve">      Wykaz ilościowy rekordów z Bazy EFEKT z numerem NIP/REGON i formą kontaktu</t>
  </si>
  <si>
    <t>Statystyka bazy B2B EFEKT wg kryteriów</t>
  </si>
  <si>
    <t xml:space="preserve">    www.marketingrelacji.com</t>
  </si>
  <si>
    <t>Łączna ilość</t>
  </si>
  <si>
    <t>Branża wg PKD</t>
  </si>
  <si>
    <t>Imię i Nazwisko Stanowisko</t>
  </si>
  <si>
    <t>Telefon K lub S</t>
  </si>
  <si>
    <t>Uprawa zbóż, roślin strączkowych i roślin oleistych na nasiona, z wyłączeniem ryżu</t>
  </si>
  <si>
    <t>Uprawa warzyw, włączając melony oraz uprawa roślin korzeniowych i roślin bulwiastych</t>
  </si>
  <si>
    <t>Uprawa trzciny cukrowej</t>
  </si>
  <si>
    <t>Uprawa roślin włóknistych</t>
  </si>
  <si>
    <t>Pozostałe uprawy rolne inne niż wieloletnie</t>
  </si>
  <si>
    <t>Uprawa winogron</t>
  </si>
  <si>
    <t>Uprawa drzew i krzewów owocowych cytrusowych</t>
  </si>
  <si>
    <t>Uprawa drzew i krzewów owocowych ziarnkowych i pestkowych</t>
  </si>
  <si>
    <t>Uprawa drzew oleistych</t>
  </si>
  <si>
    <t>Uprawa roślin wykorzystywanych do produkcji napojów</t>
  </si>
  <si>
    <t>Uprawa roślin przyprawowych i aromatycznych oraz roślin wykorzystywanych do produkcji leków i wyrobów farmaceutycznych</t>
  </si>
  <si>
    <t>Chów i hodowla zwierząt</t>
  </si>
  <si>
    <t>Chów i hodowla bydła mlecznego</t>
  </si>
  <si>
    <t>Chów i hodowla pozostałego bydła i bawołów</t>
  </si>
  <si>
    <t>Chów i hodowla koni i pozostałych zwierząt koniowatych</t>
  </si>
  <si>
    <t>Chów i hodowla owiec i kóz</t>
  </si>
  <si>
    <t>Chów i hodowla świń</t>
  </si>
  <si>
    <t>Chów i hodowla pozostałych zwierząt</t>
  </si>
  <si>
    <t>Uprawy rolne połączone z chowem i hodowlą zwierząt (działalność mieszana)</t>
  </si>
  <si>
    <t>Działalność usługowa wspomagająca rolnictwo i następująca po zbiorach</t>
  </si>
  <si>
    <t>Działalność usługowa wspomagająca produkcję roślinną</t>
  </si>
  <si>
    <t>Obróbka nasion dla celów rozmnażania roślin</t>
  </si>
  <si>
    <t>Łowiectwo i pozyskiwanie zwierząt łownych, włączając działalność usługową</t>
  </si>
  <si>
    <t>Gospodarka leśna i pozostała działalność leśna, z wyłączeniem pozyskiwania produktów leśnych</t>
  </si>
  <si>
    <t>Pozyskiwanie dziko rosnących produktów leśnych, z wyłączeniem drewna</t>
  </si>
  <si>
    <t>Działalność usługowa związana z leśnictwem</t>
  </si>
  <si>
    <t>Rybołówstwo</t>
  </si>
  <si>
    <t>Rybołówstwo w wodach morskich</t>
  </si>
  <si>
    <t>Rybołówstwo w wodach śródlądowych</t>
  </si>
  <si>
    <t>Chów i hodowla ryb oraz pozostałych organizmów wodnych</t>
  </si>
  <si>
    <t>Chów i hodowla ryb oraz pozostałych organizmów wodnych w wodach morskich</t>
  </si>
  <si>
    <t>Chów i hodowla ryb oraz pozostałych organizmów wodnych w wodach śródlądowych</t>
  </si>
  <si>
    <t>Wydobywanie węgla kamiennego</t>
  </si>
  <si>
    <t>Wydobywanie węgla brunatnego (lignitu)</t>
  </si>
  <si>
    <t>Górnictwo rud metali nieżelaznych</t>
  </si>
  <si>
    <t>07.21.Z</t>
  </si>
  <si>
    <t>Górnictwo pozostałych rud metali nieżelaznych</t>
  </si>
  <si>
    <t>Wydobywanie kamienia, piasku i gliny</t>
  </si>
  <si>
    <t>Wydobywanie kamieni ozdobnych oraz kamienia dla potrzeb budownictwa, skał wapiennych, gipsu, kredy i łupków</t>
  </si>
  <si>
    <t>Wydobywanie minerałów dla przemysłu chemicznego oraz do produkcji nawozów</t>
  </si>
  <si>
    <t>Działalność usługowa wspomagająca eksploatację złóż ropy naftowej i gazu ziemnego</t>
  </si>
  <si>
    <t>Działalność usługowa wspomagająca pozostałe górnictwo i wydobywanie</t>
  </si>
  <si>
    <t>Przetwarzanie i konserwowanie mięsa oraz produkcja wyrobów z mięsa</t>
  </si>
  <si>
    <t>Przetwarzanie i konserwowanie mięsa, z wyłączeniem mięsa z drobiu</t>
  </si>
  <si>
    <t>Przetwarzanie i konserwowanie mięsa z drobiu</t>
  </si>
  <si>
    <t>Produkcja wyrobów z mięsa, włączając wyroby z mięsa drobiowego</t>
  </si>
  <si>
    <t>Przetwarzanie i konserwowanie ryb, skorupiaków i mięczaków</t>
  </si>
  <si>
    <t>Przetwarzanie i konserwowanie owoców i warzyw</t>
  </si>
  <si>
    <t>Przetwarzanie i konserwowanie ziemniaków</t>
  </si>
  <si>
    <t>Produkcja soków z owoców i warzyw</t>
  </si>
  <si>
    <t>Pozostałe przetwarzanie i konserwowanie owoców i warzyw</t>
  </si>
  <si>
    <t>Produkcja olejów i pozostałych tłuszczów płynnych</t>
  </si>
  <si>
    <t>Produkcja margaryny i podobnych tłuszczów jadalnych</t>
  </si>
  <si>
    <t>Wytwarzanie wyrobów mleczarskich</t>
  </si>
  <si>
    <t>Przetwórstwo mleka i wyrób serów</t>
  </si>
  <si>
    <t>Wytwarzanie produktów przemiału zbóż, skrobi i wyrobów skrobiowych</t>
  </si>
  <si>
    <t>Wytwarzanie skrobi i wyrobów skrobiowych</t>
  </si>
  <si>
    <t>Produkcja wyrobów piekarskich i mącznych</t>
  </si>
  <si>
    <t>Produkcja pieczywa; produkcja świeżych wyrobów ciastkarskich i ciastek</t>
  </si>
  <si>
    <t>Produkcja sucharów i herbatników; produkcja konserwowanych wyrobów ciastkarskich i ciastek</t>
  </si>
  <si>
    <t>Produkcja makaronów, klusek, kuskusu i podobnych wyrobów mącznych</t>
  </si>
  <si>
    <t>Produkcja pozostałych artykułów spożywczych</t>
  </si>
  <si>
    <t>Przetwórstwo herbaty i kawy</t>
  </si>
  <si>
    <t>Produkcja przypraw</t>
  </si>
  <si>
    <t>Produkcja artykułów spożywczych homogenizowanych i żywności dietetycznej</t>
  </si>
  <si>
    <t>Produkcja pozostałych artykułów spożywczych, gdzie indziej niesklasyfikowana</t>
  </si>
  <si>
    <t>Produkcja gotowych paszy i karmy dla zwierząt</t>
  </si>
  <si>
    <t>Produkcja win gronowych</t>
  </si>
  <si>
    <t>Produkcja pozostałych niedestylowanych napojów fermentowanych</t>
  </si>
  <si>
    <t>Produkcja słodu</t>
  </si>
  <si>
    <t>Produkcja napojów bezalkoholowych; produkcja wód mineralnych i pozostałych wód butelkowanych</t>
  </si>
  <si>
    <t>Produkcja przędzy bawełnianej</t>
  </si>
  <si>
    <t>Produkcja przędzy wełnianej</t>
  </si>
  <si>
    <t>Produkcja przędzy z włókien chemicznych</t>
  </si>
  <si>
    <t>Produkcja przędzy z pozostałych włókien tekstylnych, włączając produkcję nici</t>
  </si>
  <si>
    <t>13.10A</t>
  </si>
  <si>
    <t>Produkcja tkanin bawełnianych</t>
  </si>
  <si>
    <t>Produkcja tkanin wełnianych</t>
  </si>
  <si>
    <t>Produkcja tkanin z włókien chemicznych</t>
  </si>
  <si>
    <t>Produkcja pozostałych tkanin</t>
  </si>
  <si>
    <t>Produkcja pozostałych wyrobów tekstylnych</t>
  </si>
  <si>
    <t>Produkcja dzianin metrażowych</t>
  </si>
  <si>
    <t>Produkcja gotowych wyrobów tekstylnych</t>
  </si>
  <si>
    <t>Produkcja dywanów i chodników</t>
  </si>
  <si>
    <t>Produkcja wyrobów powroźniczych, lin, szpagatów i wyrobów sieciowych</t>
  </si>
  <si>
    <t>Produkcja włóknin i wyrobów wykonanych z włóknin, z wyłączeniem odzieży</t>
  </si>
  <si>
    <t>Produkcja pozostałych wyrobów tekstylnych, gdzie indziej niesklasyfikowana</t>
  </si>
  <si>
    <t>Produkcja odzieży, z wyłączeniem wyrobów futrzarskich</t>
  </si>
  <si>
    <t>Produkcja pozostałej odzieży wierzchniej</t>
  </si>
  <si>
    <t>Produkcja bielizny</t>
  </si>
  <si>
    <t>Produkcja wyrobów futrzarskich</t>
  </si>
  <si>
    <t>Produkcja odzieży dzianej</t>
  </si>
  <si>
    <t>Wyprawa skór, garbowanie; wyprawa i barwienie skór futerkowych; produkcja toreb bagażowych, toreb ręcznych i podobnych wyrobów kaletniczych; produkcja wyrobów rymarskich</t>
  </si>
  <si>
    <t>Wyprawa skór, garbowanie; wyprawa i barwienie skór futerkowych</t>
  </si>
  <si>
    <t>Produkcja toreb bagażowych, toreb ręcznych i podobnych wyrobów kaletniczych; produkcja wyrobów rymarskich</t>
  </si>
  <si>
    <t>Produkcja wyrobów z drewna, korka, słomy i materiałów używanych do wyplatania</t>
  </si>
  <si>
    <t>Produkcja arkuszy fornirowych i płyt wykonanych na bazie drewna</t>
  </si>
  <si>
    <t>Produkcja gotowych parkietów podłogowych</t>
  </si>
  <si>
    <t>Produkcja pozostałych wyrobów stolarskich i ciesielskich dla budownictwa</t>
  </si>
  <si>
    <t>Produkcja opakowań drewnianych</t>
  </si>
  <si>
    <t>Produkcja pozostałych wyrobów z drewna; produkcja wyrobów z korka, słomy i materiałów używanych do wyplatania</t>
  </si>
  <si>
    <t>Produkcja masy włóknistej, papieru i tektury</t>
  </si>
  <si>
    <t>Produkcja masy włóknistej</t>
  </si>
  <si>
    <t>Produkcja papieru i tektury</t>
  </si>
  <si>
    <t>Produkcja wyrobów z papieru i tektury</t>
  </si>
  <si>
    <t>Produkcja papieru falistego i tektury falistej oraz opakowań z papieru i tektury</t>
  </si>
  <si>
    <t>Produkcja artykułów gospodarstwa domowego, toaletowych i sanitarnych</t>
  </si>
  <si>
    <t>Produkcja artykułów piśmiennych</t>
  </si>
  <si>
    <t>Produkcja pozostałych wyrobów z papieru i tektury</t>
  </si>
  <si>
    <t>Drukowanie i działalność usługowa związana z poligrafią</t>
  </si>
  <si>
    <t>Drukowanie gazet</t>
  </si>
  <si>
    <t>Pozostałe drukowanie</t>
  </si>
  <si>
    <t>Działalność usługowa związana z przygotowywaniem do druku</t>
  </si>
  <si>
    <t>Introligatorstwo i podobne usługi</t>
  </si>
  <si>
    <t>Reprodukcja zapisanych nośników informacji</t>
  </si>
  <si>
    <t>Wytwarzanie i przetwarzanie koksu</t>
  </si>
  <si>
    <t>Wytwarzanie i przetwarzanie produktów rafinacji ropy naftowej</t>
  </si>
  <si>
    <t>Produkcja podstawowych chemikaliów, nawozów i związków azotowych, tworzyw sztucznych i kauczuku syntetycznego w formach podstawowych</t>
  </si>
  <si>
    <t>Produkcja gazów technicznych</t>
  </si>
  <si>
    <t>Produkcja barwników i pigmentów</t>
  </si>
  <si>
    <t>Produkcja nawozów i związków azotowych</t>
  </si>
  <si>
    <t>Produkcja tworzyw sztucznych w formach podstawowych</t>
  </si>
  <si>
    <t>Produkcja farb, lakierów i podobnych powłok, farb drukarskich i mas uszczelniających</t>
  </si>
  <si>
    <t>Produkcja mydła i detergentów, środków myjących i czyszczących, wyrobów kosmetycznych i toaletowych</t>
  </si>
  <si>
    <t>Produkcja wyrobów kosmetycznych i toaletowych</t>
  </si>
  <si>
    <t>Produkcja pozostałych wyrobów chemicznych</t>
  </si>
  <si>
    <t>Produkcja materiałów wybuchowych</t>
  </si>
  <si>
    <t>Produkcja klejów</t>
  </si>
  <si>
    <t>Produkcja leków i pozostałych wyrobów farmaceutycznych</t>
  </si>
  <si>
    <t>Produkcja wyrobów z gumy</t>
  </si>
  <si>
    <t>Produkcja opon i dętek z gumy; bieżnikowanie i regenerowanie opon z gumy</t>
  </si>
  <si>
    <t>Produkcja pozostałych wyrobów z gumy</t>
  </si>
  <si>
    <t>Produkcja wyrobów z tworzyw sztucznych</t>
  </si>
  <si>
    <t>Produkcja opakowań z tworzyw sztucznych</t>
  </si>
  <si>
    <t>Produkcja wyrobów dla budownictwa z tworzyw sztucznych</t>
  </si>
  <si>
    <t>Produkcja szkła i wyrobów ze szkła</t>
  </si>
  <si>
    <t>Produkcja szkła płaskiego</t>
  </si>
  <si>
    <t>Kształtowanie i obróbka szkła płaskiego</t>
  </si>
  <si>
    <t>Produkcja włókien szklanych</t>
  </si>
  <si>
    <t>Produkcja i obróbka pozostałego szkła, włączając szkło techniczne</t>
  </si>
  <si>
    <t>Produkcja cegieł, dachówek i materiałów budowlanych, z wypalanej gliny</t>
  </si>
  <si>
    <t>Produkcja pozostałych wyrobów z porcelany i ceramiki</t>
  </si>
  <si>
    <t>Produkcja ceramicznych wyrobów sanitarnych</t>
  </si>
  <si>
    <t>Produkcja ceramicznych izolatorów i osłon izolacyjnych</t>
  </si>
  <si>
    <t>Produkcja pozostałych technicznych wyrobów ceramicznych</t>
  </si>
  <si>
    <t>Produkcja cementu</t>
  </si>
  <si>
    <t>Produkcja wapna i gipsu</t>
  </si>
  <si>
    <t>Produkcja wyrobów z betonu, cementu i gipsu</t>
  </si>
  <si>
    <t>Produkcja masy betonowej prefabrykowanej</t>
  </si>
  <si>
    <t>Produkcja zaprawy murarskiej</t>
  </si>
  <si>
    <t>Produkcja cementu wzmocnionego włóknem</t>
  </si>
  <si>
    <t>Produkcja pozostałych wyrobów z betonu, gipsu i cementu</t>
  </si>
  <si>
    <t>Produkcja wyrobów ściernych i pozostałych wyrobów z mineralnych surowców niemetalicznych, gdzie indziej niesklasyfikowana</t>
  </si>
  <si>
    <t>Produkcja surówki, żelazostopów, żeliwa i stali oraz wyrobów hutniczych</t>
  </si>
  <si>
    <t>Produkcja rur, przewodów, kształtowników zamkniętych i łączników, ze stali</t>
  </si>
  <si>
    <t>Produkcja pozostałych wyrobów ze stali poddanej wstępnej obróbce</t>
  </si>
  <si>
    <t>Produkcja prętów ciągnionych na zimno</t>
  </si>
  <si>
    <t>Produkcja metali szlachetnych i innych metali nieżelaznych</t>
  </si>
  <si>
    <t>Produkcja aluminium hutniczego</t>
  </si>
  <si>
    <t>Produkcja wyrobów z aluminium i stopów aluminium</t>
  </si>
  <si>
    <t>Produkcja ołowiu, cynku i cyny</t>
  </si>
  <si>
    <t>Produkcja pozostałych metali nieżelaznych</t>
  </si>
  <si>
    <t>24.46.Z</t>
  </si>
  <si>
    <t>Odlewnictwo metali</t>
  </si>
  <si>
    <t>Odlewnictwo żeliwa</t>
  </si>
  <si>
    <t>Odlewnictwo staliwa</t>
  </si>
  <si>
    <t>Odlewnictwo miedzi i stopów miedzi</t>
  </si>
  <si>
    <t>Odlewnictwo pozostałych metali nieżelaznych, gdzie indziej niesklasyfikowane</t>
  </si>
  <si>
    <t>Produkcja metalowych elementów konstrukcyjnych</t>
  </si>
  <si>
    <t>Produkcja konstrukcji metalowych i ich części</t>
  </si>
  <si>
    <t>Produkcja metalowych elementów stolarki budowlanej</t>
  </si>
  <si>
    <t>Produkcja zbiorników, cystern i pojemników metalowych</t>
  </si>
  <si>
    <t>Produkcja grzejników i kotłów centralnego ogrzewania</t>
  </si>
  <si>
    <t>Produkcja pozostałych zbiorników, cystern i pojemników metalowych</t>
  </si>
  <si>
    <t>Produkcja wytwornic pary, z wyłączeniem kotłów do centralnego ogrzewania gorącą wodą</t>
  </si>
  <si>
    <t>Kucie, prasowanie, wytłaczanie i walcowanie metali; metalurgia proszków</t>
  </si>
  <si>
    <t>Obróbka metali i nakładanie powłok na metale; obróbka mechaniczna elementów metalowych</t>
  </si>
  <si>
    <t>Obróbka metali i nakładanie powłok na metale</t>
  </si>
  <si>
    <t>Obróbka mechaniczna elementów metalowych</t>
  </si>
  <si>
    <t>Produkcja wyrobów nożowniczych, sztućców, narzędzi i wyrobów metalowych ogólnego przeznaczenia</t>
  </si>
  <si>
    <t>Produkcja wyrobów nożowniczych i sztućców</t>
  </si>
  <si>
    <t>Produkcja zamków i zawiasów</t>
  </si>
  <si>
    <t>Produkcja narzędzi</t>
  </si>
  <si>
    <t>Produkcja pozostałych gotowych wyrobów metalowych</t>
  </si>
  <si>
    <t>Produkcja pojemników metalowych</t>
  </si>
  <si>
    <t>Produkcja opakowań z metali</t>
  </si>
  <si>
    <t>Produkcja wyrobów z drutu, łańcuchów i sprężyn</t>
  </si>
  <si>
    <t>Produkcja złączy i śrub</t>
  </si>
  <si>
    <t>Produkcja pozostałych gotowych wyrobów metalowych, gdzie indziej niesklasyfikowana</t>
  </si>
  <si>
    <t>Produkcja elementów elektronicznych</t>
  </si>
  <si>
    <t>Produkcja elektronicznych obwodów drukowanych</t>
  </si>
  <si>
    <t>Produkcja komputerów i urządzeń peryferyjnych</t>
  </si>
  <si>
    <t>Produkcja sprzętu (tele)komunikacyjnego</t>
  </si>
  <si>
    <t>Produkcja elektronicznego sprzętu powszechnego użytku</t>
  </si>
  <si>
    <t>Produkcja instrumentów i przyrządów pomiarowych, kontrolnych i nawigacyjnych; produkcja zegarków i zegarów</t>
  </si>
  <si>
    <t>Produkcja urządzeń napromieniowujących, sprzętu elektromedycznego i elektroterapeutycznego</t>
  </si>
  <si>
    <t>Produkcja magnetycznych i optycznych niezapisanych nośników informacji</t>
  </si>
  <si>
    <t>Produkcja elektrycznych silników, prądnic i transformatorów</t>
  </si>
  <si>
    <t>Produkcja aparatury rozdzielczej i sterowniczej energii elektrycznej</t>
  </si>
  <si>
    <t>Produkcja sprzętu instalacyjnego</t>
  </si>
  <si>
    <t>Produkcja sprzętu gospodarstwa domowego</t>
  </si>
  <si>
    <t>Produkcja elektrycznego sprzętu gospodarstwa domowego</t>
  </si>
  <si>
    <t>Produkcja nieelektrycznego sprzętu gospodarstwa domowego</t>
  </si>
  <si>
    <t>Produkcja silników i turbin, z wyłączeniem silników lotniczych, samochodowych i motocyklowych</t>
  </si>
  <si>
    <t>Produkcja sprzętu i wyposażenia do napędu hydraulicznego i pneumatycznego</t>
  </si>
  <si>
    <t>Produkcja pozostałych pomp i sprężarek</t>
  </si>
  <si>
    <t>Produkcja pozostałych maszyn ogólnego przeznaczenia</t>
  </si>
  <si>
    <t>Produkcja urządzeń dźwigowych i chwytaków</t>
  </si>
  <si>
    <t>Produkcja maszyn i sprzętu biurowego, z wyłączeniem komputerów i urządzeń peryferyjnych</t>
  </si>
  <si>
    <t>Produkcja narzędzi ręcznych mechanicznych</t>
  </si>
  <si>
    <t>Produkcja przemysłowych urządzeń chłodniczych i wentylacyjnych</t>
  </si>
  <si>
    <t>Produkcja pozostałych maszyn ogólnego przeznaczenia, gdzie indziej niesklasyfikowana</t>
  </si>
  <si>
    <t>Produkcja maszyn i narzędzi mechanicznych</t>
  </si>
  <si>
    <t>Produkcja pozostałych narzędzi mechanicznych</t>
  </si>
  <si>
    <t>Produkcja pozostałych maszyn specjalnego przeznaczenia</t>
  </si>
  <si>
    <t>Produkcja maszyn dla górnictwa i do wydobywania oraz budownictwa</t>
  </si>
  <si>
    <t>Produkcja maszyn stosowanych w przetwórstwie żywności, tytoniu i produkcji napojów</t>
  </si>
  <si>
    <t>Produkcja maszyn dla przemysłu tekstylnego, odzieżowego i skórzanego</t>
  </si>
  <si>
    <t>Produkcja silników do pojazdów samochodowych (z wyłączeniem motocykli) oraz do ciągników rolniczych</t>
  </si>
  <si>
    <t>Produkcja samochodów osobowych</t>
  </si>
  <si>
    <t>Produkcja autobusów</t>
  </si>
  <si>
    <t>Produkcja pojazdów samochodowych przeznaczonych do przewozu towarów</t>
  </si>
  <si>
    <t>Produkcja pozostałych pojazdów samochodowych, z wyłączeniem motocykli</t>
  </si>
  <si>
    <t>Produkcja nadwozi do pojazdów silnikowych; produkcja przyczep i naczep</t>
  </si>
  <si>
    <t>Produkcja części i akcesoriów do pojazdów silnikowych</t>
  </si>
  <si>
    <t>Produkcja wyposażenia elektrycznego i elektronicznego do pojazdów silnikowych</t>
  </si>
  <si>
    <t>Produkcja statków i łodzi</t>
  </si>
  <si>
    <t>Produkcja statków i konstrukcji pływających</t>
  </si>
  <si>
    <t>Produkcja łodzi wycieczkowych i sportowych</t>
  </si>
  <si>
    <t>Produkcja lokomotyw kolejowych oraz taboru szynowego</t>
  </si>
  <si>
    <t>Produkcja statków powietrznych, statków kosmicznych i podobnych maszyn</t>
  </si>
  <si>
    <t>Produkcja wojskowych pojazdów bojowych</t>
  </si>
  <si>
    <t>Produkcja rowerów i wózków inwalidzkich</t>
  </si>
  <si>
    <t>Produkcja mebli biurowych i sklepowych</t>
  </si>
  <si>
    <t>Produkcja wyrobów jubilerskich, biżuterii i podobnych wyrobów</t>
  </si>
  <si>
    <t>Produkcja monet</t>
  </si>
  <si>
    <t>Produkcja sztucznej biżuterii i wyrobów podobnych</t>
  </si>
  <si>
    <t>Produkcja instrumentów muzycznych</t>
  </si>
  <si>
    <t>Produkcja wyrobów, gdzie indziej niesklasyfikowana</t>
  </si>
  <si>
    <t>Produkcja pozostałych wyrobów, gdzie indziej niesklasyfikowana</t>
  </si>
  <si>
    <t>Naprawa i konserwacja metalowych wyrobów gotowych</t>
  </si>
  <si>
    <t>Naprawa i konserwacja maszyn</t>
  </si>
  <si>
    <t>Naprawa i konserwacja urządzeń elektrycznych</t>
  </si>
  <si>
    <t>Naprawa i konserwacja statków i łodzi</t>
  </si>
  <si>
    <t>Naprawa i konserwacja pozostałego sprzętu transportowego</t>
  </si>
  <si>
    <t>Naprawa i konserwacja pozostałego sprzętu i wyposażenia</t>
  </si>
  <si>
    <t>Wytwarzanie, przesyłanie, dystrybucja i handel energią elektryczną</t>
  </si>
  <si>
    <t>Wytwarzanie energii elektrycznej</t>
  </si>
  <si>
    <t>Handel energią elektryczną</t>
  </si>
  <si>
    <t>Wytwarzanie paliw gazowych; dystrybucja i handel paliwami gazowymi w systemie sieciowym</t>
  </si>
  <si>
    <t>Handel paliwami gazowymi w systemie sieciowym</t>
  </si>
  <si>
    <t>Wytwarzanie i zaopatrywanie w parę wodną, gorącą wodę i powietrze do układów klimatyzacyjnych</t>
  </si>
  <si>
    <t>Zbieranie odpadów</t>
  </si>
  <si>
    <t>Zbieranie odpadów innych niż niebezpieczne</t>
  </si>
  <si>
    <t>Zbieranie odpadów niebezpiecznych</t>
  </si>
  <si>
    <t>Obróbka i usuwanie odpadów innych niż niebezpieczne</t>
  </si>
  <si>
    <t>Przetwarzanie i unieszkodliwianie odpadów niebezpiecznych</t>
  </si>
  <si>
    <t>Odzysk surowców</t>
  </si>
  <si>
    <t>Demontaż wyrobów zużytych</t>
  </si>
  <si>
    <t>Odzysk surowców z materiałów segregowanych</t>
  </si>
  <si>
    <t>Roboty budowlane związane ze wznoszeniem budynków mieszkalnych i niemieszkalnych</t>
  </si>
  <si>
    <t>Roboty związane z budową dróg kołowych i szynowych</t>
  </si>
  <si>
    <t>Roboty związane z budową dróg i autostrad</t>
  </si>
  <si>
    <t>Roboty związane z budową mostów i tuneli</t>
  </si>
  <si>
    <t>Roboty związane z budową rurociągów przesyłowych i sieci rozdzielczych</t>
  </si>
  <si>
    <t>Roboty związane z budową linii telekomunikacyjnych i elektroenergetycznych</t>
  </si>
  <si>
    <t>Roboty związane z budową obiektów inżynierii wodnej</t>
  </si>
  <si>
    <t>Roboty związane z budową pozostałych obiektów inżynierii lądowej i wodnej, gdzie indziej niesklasyfikowane</t>
  </si>
  <si>
    <t>Rozbiórka i przygotowanie terenu pod budowę</t>
  </si>
  <si>
    <t>Rozbiórka i burzenie obiektów budowlanych</t>
  </si>
  <si>
    <t>Przygotowanie terenu pod budowę</t>
  </si>
  <si>
    <t>Wykonywanie wykopów i wierceń geologiczno-inżynierskich</t>
  </si>
  <si>
    <t>Wykonywanie instalacji elektrycznych, wodno-kanalizacyjnych i pozostałych instalacji budowlanych</t>
  </si>
  <si>
    <t>Wykonywanie pozostałych instalacji budowlanych</t>
  </si>
  <si>
    <t>Wykonywanie robót budowlanych wykończeniowych</t>
  </si>
  <si>
    <t>Tynkowanie</t>
  </si>
  <si>
    <t>Posadzkarstwo; tapetowanie i oblicowywanie ścian</t>
  </si>
  <si>
    <t>Malowanie i szklenie</t>
  </si>
  <si>
    <t>Wykonywanie pozostałych robót budowlanych wykończeniowych</t>
  </si>
  <si>
    <t>Pozostałe specjalistyczne roboty budowlane</t>
  </si>
  <si>
    <t>Pozostałe specjalistyczne roboty budowlane, gdzie indziej niesklasyfikowane</t>
  </si>
  <si>
    <t>Sprzedaż hurtowa i detaliczna pozostałych pojazdów samochodowych, z wyłączeniem motocykli</t>
  </si>
  <si>
    <t>Konserwacja i naprawa pojazdów samochodowych, z wyłączeniem motocykli</t>
  </si>
  <si>
    <t>Sprzedaż hurtowa części i akcesoriów do pojazdów samochodowych, z wyłączeniem motocykli</t>
  </si>
  <si>
    <t>Sprzedaż hurtowa realizowana na zlecenie</t>
  </si>
  <si>
    <t>Działalność agentów zajmujących się sprzedażą drewna i materiałów budowlanych</t>
  </si>
  <si>
    <t>Działalność agentów zajmujących się sprzedażą maszyn, urządzeń przemysłowych, statków i samolotów</t>
  </si>
  <si>
    <t>Działalność agentów zajmujących się sprzedażą mebli, artykułów gospodarstwa domowego i drobnych wyrobów metalowych</t>
  </si>
  <si>
    <t>Działalność agentów zajmujących się sprzedażą żywności, napojów i wyrobów tytoniowych</t>
  </si>
  <si>
    <t>Działalność agentów specjalizujących się w sprzedaży pozostałych określonych towarów</t>
  </si>
  <si>
    <t>Działalność agentów zajmujących się sprzedażą towarów różnego rodzaju</t>
  </si>
  <si>
    <t>Sprzedaż hurtowa płodów rolnych i żywych zwierząt</t>
  </si>
  <si>
    <t>Sprzedaż hurtowa zboża, nieprzetworzonego tytoniu, nasion i pasz dla zwierząt</t>
  </si>
  <si>
    <t>Sprzedaż hurtowa żywych zwierząt</t>
  </si>
  <si>
    <t>Sprzedaż hurtowa skór</t>
  </si>
  <si>
    <t>Sprzedaż hurtowa żywności, napojów i wyrobów tytoniowych</t>
  </si>
  <si>
    <t>Sprzedaż hurtowa mięsa i wyrobów z mięsa</t>
  </si>
  <si>
    <t>Sprzedaż hurtowa mleka, wyrobów mleczarskich, jaj, olejów i tłuszczów jadalnych</t>
  </si>
  <si>
    <t>Sprzedaż hurtowa napojów alkoholowych</t>
  </si>
  <si>
    <t>Sprzedaż hurtowa napojów bezalkoholowych</t>
  </si>
  <si>
    <t>Sprzedaż hurtowa cukru, czekolady, wyrobów cukierniczych i piekarskich</t>
  </si>
  <si>
    <t>Sprzedaż hurtowa herbaty, kawy, kakao i przypraw</t>
  </si>
  <si>
    <t>Sprzedaż hurtowa pozostałej żywności, włączając ryby, skorupiaki i mięczaki</t>
  </si>
  <si>
    <t>Sprzedaż hurtowa niewyspecjalizowana żywności, napojów i wyrobów tytoniowych</t>
  </si>
  <si>
    <t>Sprzedaż hurtowa artykułów użytku domowego</t>
  </si>
  <si>
    <t>Sprzedaż hurtowa odzieży i obuwia</t>
  </si>
  <si>
    <t>Sprzedaż hurtowa elektrycznych artykułów użytku domowego</t>
  </si>
  <si>
    <t>Sprzedaż hurtowa wyrobów porcelanowych, ceramicznych i szklanych oraz środków czyszczących</t>
  </si>
  <si>
    <t>Sprzedaż hurtowa perfum i kosmetyków</t>
  </si>
  <si>
    <t>Sprzedaż hurtowa mebli, dywanów i sprzętu oświetleniowego</t>
  </si>
  <si>
    <t>Sprzedaż hurtowa komputerów, urządzeń peryferyjnych i oprogramowania</t>
  </si>
  <si>
    <t>Sprzedaż hurtowa sprzętu elektronicznego i telekomunikacyjnego oraz części do niego</t>
  </si>
  <si>
    <t>Sprzedaż hurtowa maszyn, urządzeń i dodatkowego wyposażenia</t>
  </si>
  <si>
    <t>Sprzedaż hurtowa obrabiarek</t>
  </si>
  <si>
    <t>Sprzedaż hurtowa maszyn wykorzystywanych w górnictwie, budownictwie oraz inżynierii lądowej i wodnej</t>
  </si>
  <si>
    <t>Sprzedaż hurtowa maszyn dla przemysłu tekstylnego oraz maszyn do szycia i maszyn dziewiarskich</t>
  </si>
  <si>
    <t>Sprzedaż hurtowa mebli biurowych</t>
  </si>
  <si>
    <t>Sprzedaż hurtowa pozostałych maszyn i urządzeń</t>
  </si>
  <si>
    <t>Pozostała wyspecjalizowana sprzedaż hurtowa</t>
  </si>
  <si>
    <t>Sprzedaż hurtowa drewna, materiałów budowlanych i wyposażenia sanitarnego</t>
  </si>
  <si>
    <t>Sprzedaż hurtowa wyrobów metalowych oraz sprzętu i dodatkowego wyposażenia hydraulicznego i grzejnego</t>
  </si>
  <si>
    <t>Sprzedaż hurtowa wyrobów chemicznych</t>
  </si>
  <si>
    <t>Sprzedaż hurtowa pozostałych półproduktów</t>
  </si>
  <si>
    <t>Sprzedaż detaliczna prowadzona w niewyspecjalizowanych sklepach</t>
  </si>
  <si>
    <t>Sprzedaż detaliczna prowadzona w niewyspecjalizowanych sklepach z przewagą żywności, napojów i wyrobów tytoniowych</t>
  </si>
  <si>
    <t>Sprzedaż detaliczna żywności, napojów i wyrobów tytoniowych prowadzona w wyspecjalizowanych sklepach</t>
  </si>
  <si>
    <t>Sprzedaż detaliczna owoców i warzyw prowadzona w wyspecjalizowanych sklepach</t>
  </si>
  <si>
    <t>Sprzedaż detaliczna ryb, skorupiaków i mięczaków prowadzona w wyspecjalizowanych sklepach</t>
  </si>
  <si>
    <t>Sprzedaż detaliczna pieczywa, ciast, wyrobów ciastkarskich i cukierniczych prowadzona w wyspecjalizowanych sklepach</t>
  </si>
  <si>
    <t>Sprzedaż detaliczna napojów alkoholowych i bezalkoholowych prowadzona w wyspecjalizowanych sklepach</t>
  </si>
  <si>
    <t>Sprzedaż detaliczna komputerów, urządzeń peryferyjnych i oprogramowania prowadzona w wyspecjalizowanych sklepach</t>
  </si>
  <si>
    <t>Sprzedaż detaliczna sprzętu telekomunikacyjnego prowadzona w wyspecjalizowanych sklepach</t>
  </si>
  <si>
    <t>Sprzedaż detaliczna wyrobów tekstylnych prowadzona w wyspecjalizowanych sklepach</t>
  </si>
  <si>
    <t>Sprzedaż detaliczna drobnych wyrobów metalowych, farb i szkła prowadzona w wyspecjalizowanych sklepach</t>
  </si>
  <si>
    <t>Sprzedaż detaliczna dywanów, chodników i innych pokryć podłogowych oraz pokryć ściennych prowadzona w wyspecjalizowanych sklepach</t>
  </si>
  <si>
    <t>Sprzedaż detaliczna wyrobów związanych z kulturą i rekreacją prowadzona w wyspecjalizowanych sklepach</t>
  </si>
  <si>
    <t>Sprzedaż detaliczna sprzętu sportowego prowadzona w wyspecjalizowanych sklepach</t>
  </si>
  <si>
    <t>Sprzedaż detaliczna gier i zabawek prowadzona w wyspecjalizowanych sklepach</t>
  </si>
  <si>
    <t>Sprzedaż detaliczna wyrobów farmaceutycznych prowadzona w wyspecjalizowanych sklepach</t>
  </si>
  <si>
    <t>Sprzedaż detaliczna wyrobów medycznych, włączając ortopedyczne, prowadzona w wyspecjalizowanych sklepach</t>
  </si>
  <si>
    <t>Sprzedaż detaliczna kosmetyków i artykułów toaletowych prowadzona w wyspecjalizowanych sklepach</t>
  </si>
  <si>
    <t>Sprzedaż detaliczna zegarków, zegarów i biżuterii prowadzona w wyspecjalizowanych sklepach</t>
  </si>
  <si>
    <t>Sprzedaż detaliczna pozostałych nowych wyrobów prowadzona w wyspecjalizowanych sklepach</t>
  </si>
  <si>
    <t>Sprzedaż detaliczna artykułów używanych prowadzona w wyspecjalizowanych sklepach</t>
  </si>
  <si>
    <t>Sprzedaż detaliczna prowadzona na straganach i targowiskach</t>
  </si>
  <si>
    <t>Sprzedaż detaliczna żywności, napojów i wyrobów tytoniowych prowadzona na straganach i targowiskach</t>
  </si>
  <si>
    <t>Sprzedaż detaliczna wyrobów tekstylnych, odzieży i obuwia prowadzona na straganach i targowiskach</t>
  </si>
  <si>
    <t>Sprzedaż detaliczna prowadzona przez domy sprzedaży wysyłkowej lub Internet</t>
  </si>
  <si>
    <t>Pozostała sprzedaż detaliczna prowadzona poza siecią sklepową, straganami i targowiskami</t>
  </si>
  <si>
    <t>Transport kolejowy pasażerski międzymiastowy</t>
  </si>
  <si>
    <t>Pozostały transport lądowy pasażerski</t>
  </si>
  <si>
    <t>Transport lądowy pasażerski, miejski i podmiejski</t>
  </si>
  <si>
    <t>Działalność taksówek osobowych</t>
  </si>
  <si>
    <t>Pozostały transport lądowy pasażerski, gdzie indziej niesklasyfikowany</t>
  </si>
  <si>
    <t>Transport drogowy towarów</t>
  </si>
  <si>
    <t>Działalność usługowa związana z przeprowadzkami</t>
  </si>
  <si>
    <t>Transport rurociągami paliw gazowych</t>
  </si>
  <si>
    <t>Transport rurociągowy pozostałych towarów</t>
  </si>
  <si>
    <t>Transport morski i przybrzeżny towarów</t>
  </si>
  <si>
    <t>Transport wodny śródlądowy pasażerski</t>
  </si>
  <si>
    <t>Transport lotniczy towarów</t>
  </si>
  <si>
    <t>Transport kosmiczny</t>
  </si>
  <si>
    <t>Magazynowanie i przechowywanie paliw gazowych</t>
  </si>
  <si>
    <t>Magazynowanie i przechowywanie pozostałych towarów</t>
  </si>
  <si>
    <t>Działalność usługowa wspomagająca transport</t>
  </si>
  <si>
    <t>Działalność usługowa wspomagająca transport morski</t>
  </si>
  <si>
    <t>Działalność usługowa wspomagająca transport śródlądowy</t>
  </si>
  <si>
    <t>Przeładunek towarów w portach morskich</t>
  </si>
  <si>
    <t>Przeładunek towarów w portach śródlądowych</t>
  </si>
  <si>
    <t>Przeładunek towarów w pozostałych punktach przeładunkowych</t>
  </si>
  <si>
    <t>Działalność morskich agencji transportowych</t>
  </si>
  <si>
    <t>Działalność śródlądowych agencji transportowych</t>
  </si>
  <si>
    <t>Działalność pozostałych agencji transportowych</t>
  </si>
  <si>
    <t>Pozostała działalność pocztowa i kurierska</t>
  </si>
  <si>
    <t>Obiekty noclegowe turystyczne i miejsca krótkotrwałego zakwaterowania</t>
  </si>
  <si>
    <t>Pola kempingowe (włączając pola dla pojazdów kempingowych) i pola namiotowe</t>
  </si>
  <si>
    <t>Pozostałe zakwaterowanie</t>
  </si>
  <si>
    <t>Restauracje i inne stałe placówki gastronomiczne</t>
  </si>
  <si>
    <t>Ruchome placówki gastronomiczne</t>
  </si>
  <si>
    <t>Przygotowywanie i dostarczanie żywności dla odbiorców zewnętrznych (katering)</t>
  </si>
  <si>
    <t>Pozostała usługowa działalność gastronomiczna</t>
  </si>
  <si>
    <t>Wydawanie książek i periodyków oraz pozostała działalność wydawnicza, z wyłączeniem w zakresie oprogramowania</t>
  </si>
  <si>
    <t>Wydawanie wykazów oraz list (np. adresowych, telefonicznych)</t>
  </si>
  <si>
    <t>Wydawanie gazet</t>
  </si>
  <si>
    <t>Wydawanie czasopism i pozostałych periodyków</t>
  </si>
  <si>
    <t>Pozostała działalność wydawnicza</t>
  </si>
  <si>
    <t>Działalność wydawnicza w zakresie gier komputerowych</t>
  </si>
  <si>
    <t>Działalność wydawnicza w zakresie pozostałego oprogramowania</t>
  </si>
  <si>
    <t>Działalność związana z filmami, nagraniami wideo i programami telewizyjnymi</t>
  </si>
  <si>
    <t>Działalność związana z produkcją filmów, nagrań wideo i programów telewizyjnych</t>
  </si>
  <si>
    <t>Działalność postprodukcyjna związana z filmami, nagraniami wideo i programami telewizyjnymi</t>
  </si>
  <si>
    <t>Działalność związana z projekcją filmów</t>
  </si>
  <si>
    <t>Działalność w zakresie nagrań dźwiękowych i muzycznych</t>
  </si>
  <si>
    <t>Działalność w zakresie telekomunikacji przewodowej</t>
  </si>
  <si>
    <t>Działalność w zakresie telekomunikacji bezprzewodowej, z wyłączeniem telekomunikacji satelitarnej</t>
  </si>
  <si>
    <t>Działalność w zakresie telekomunikacji satelitarnej</t>
  </si>
  <si>
    <t>Działalność w zakresie pozostałej telekomunikacji</t>
  </si>
  <si>
    <t>Działalność związana z oprogramowaniem</t>
  </si>
  <si>
    <t>Działalność związana z doradztwem w zakresie informatyki</t>
  </si>
  <si>
    <t>Pozostała działalność usługowa w zakresie technologii informatycznych i komputerowych</t>
  </si>
  <si>
    <t>Przetwarzanie danych; zarządzanie stronami internetowymi (hosting) i podobna działalność</t>
  </si>
  <si>
    <t>Działalność portali internetowych</t>
  </si>
  <si>
    <t>Pozostała działalność usługowa w zakresie informacji, gdzie indziej niesklasyfikowana</t>
  </si>
  <si>
    <t>Pośrednictwo pieniężne</t>
  </si>
  <si>
    <t>Pozostałe pośrednictwo pieniężne</t>
  </si>
  <si>
    <t>Działalność holdingów finansowych</t>
  </si>
  <si>
    <t>Działalność trustów, funduszów i podobnych instytucji finansowych</t>
  </si>
  <si>
    <t>Pozostała finansowa działalność usługowa, z wyłączeniem ubezpieczeń i funduszów emerytalnych</t>
  </si>
  <si>
    <t>Leasing finansowy</t>
  </si>
  <si>
    <t>Pozostałe formy udzielania kredytów</t>
  </si>
  <si>
    <t>Pozostała finansowa działalność usługowa, gdzie indziej niesklasyfikowana, z wyłączeniem ubezpieczeń i funduszów emerytalnych</t>
  </si>
  <si>
    <t>Ubezpieczenia na życie</t>
  </si>
  <si>
    <t>Działalność wspomagająca usługi finansowe, z wyłączeniem ubezpieczeń i funduszów emerytalnych</t>
  </si>
  <si>
    <t>Zarządzanie rynkami finansowymi</t>
  </si>
  <si>
    <t>Działalność maklerska związana z rynkiem papierów wartościowych i towarów giełdowych</t>
  </si>
  <si>
    <t>Pozostała działalność wspomagająca usługi finansowe, z wyłączeniem ubezpieczeń i funduszów emerytalnych</t>
  </si>
  <si>
    <t>Pozostała działalność wspomagająca ubezpieczenia i fundusze emerytalne</t>
  </si>
  <si>
    <t>Wynajem i zarządzanie nieruchomościami własnymi lub dzierżawionymi</t>
  </si>
  <si>
    <t>Działalność związana z obsługą rynku nieruchomości wykonywana na zlecenie</t>
  </si>
  <si>
    <t>Pośrednictwo w obrocie nieruchomościami</t>
  </si>
  <si>
    <t>Zarządzanie nieruchomościami wykonywane na zlecenie</t>
  </si>
  <si>
    <t>Działalność prawnicza</t>
  </si>
  <si>
    <t>Działalność rachunkowo-księgowa; doradztwo podatkowe</t>
  </si>
  <si>
    <t>Działalność firm centralnych (head offices) i holdingów, z wyłączeniem holdingów finansowych</t>
  </si>
  <si>
    <t>Stosunki międzyludzkie (public relations) i komunikacja</t>
  </si>
  <si>
    <t>Pozostałe doradztwo w zakresie prowadzenia działalności gospodarczej i zarządzania</t>
  </si>
  <si>
    <t>Działalność w zakresie architektury i inżynierii oraz związane z nią doradztwo techniczne</t>
  </si>
  <si>
    <t>Działalność w zakresie architektury</t>
  </si>
  <si>
    <t>Badania i analizy związane z jakością żywności</t>
  </si>
  <si>
    <t>Pozostałe badania i analizy techniczne</t>
  </si>
  <si>
    <t>Badania naukowe i prace rozwojowe w dziedzinie nauk przyrodniczych i technicznych</t>
  </si>
  <si>
    <t>Badania naukowe i prace rozwojowe w dziedzinie pozostałych nauk przyrodniczych i technicznych</t>
  </si>
  <si>
    <t>Badania naukowe i prace rozwojowe w dziedzinie nauk społecznych i humanistycznych</t>
  </si>
  <si>
    <t>Działalność agencji reklamowych</t>
  </si>
  <si>
    <t>Pośrednictwo w sprzedaży czasu i miejsca na cele reklamowe w radio i telewizji</t>
  </si>
  <si>
    <t>Pośrednictwo w sprzedaży miejsca na cele reklamowe w mediach drukowanych</t>
  </si>
  <si>
    <t>Pośrednictwo w sprzedaży miejsca na cele reklamowe w mediach elektronicznych (Internet)</t>
  </si>
  <si>
    <t>Pośrednictwo w sprzedaży miejsca na cele reklamowe w pozostałych mediach</t>
  </si>
  <si>
    <t>Działalność w zakresie specjalistycznego projektowania</t>
  </si>
  <si>
    <t>Działalność związana z tłumaczeniami</t>
  </si>
  <si>
    <t>Pozostała działalność profesjonalna, naukowa i techniczna, gdzie indziej niesklasyfikowana</t>
  </si>
  <si>
    <t>Wynajem i dzierżawa pojazdów samochodowych, z wyłączeniem motocykli</t>
  </si>
  <si>
    <t>Wynajem i dzierżawa samochodów osobowych i furgonetek</t>
  </si>
  <si>
    <t>Wynajem i dzierżawa pozostałych pojazdów samochodowych, z wyłączeniem motocykli</t>
  </si>
  <si>
    <t>Wypożyczanie i dzierżawa artykułów użytku osobistego i domowego</t>
  </si>
  <si>
    <t>Wypożyczanie i dzierżawa sprzętu rekreacyjnego i sportowego</t>
  </si>
  <si>
    <t>Wypożyczanie kaset wideo, płyt CD, DVD itp.</t>
  </si>
  <si>
    <t>Wynajem i dzierżawa pozostałych maszyn, urządzeń oraz dóbr materialnych</t>
  </si>
  <si>
    <t>Wynajem i dzierżawa maszyn i urządzeń budowlanych</t>
  </si>
  <si>
    <t>Wynajem i dzierżawa maszyn i urządzeń biurowych, włączając komputery</t>
  </si>
  <si>
    <t>Wynajem i dzierżawa pozostałych maszyn, urządzeń oraz dóbr materialnych, gdzie indziej niesklasyfikowane</t>
  </si>
  <si>
    <t>Dzierżawa własności intelektualnej i podobnych produktów, z wyłączeniem prac chronionych prawem autorskim</t>
  </si>
  <si>
    <t>Działalność związana z wyszukiwaniem miejsc pracy i pozyskiwaniem pracowników</t>
  </si>
  <si>
    <t>Działalność agencji pracy tymczasowej</t>
  </si>
  <si>
    <t>Pozostała działalność związana z udostępnianiem pracowników</t>
  </si>
  <si>
    <t>Działalność agentów turystycznych</t>
  </si>
  <si>
    <t>Działalność pośredników turystycznych</t>
  </si>
  <si>
    <t>Działalność pilotów wycieczek i przewodników turystycznych</t>
  </si>
  <si>
    <t>Działalność w zakresie informacji turystycznej</t>
  </si>
  <si>
    <t>Pozostała działalność usługowa w zakresie rezerwacji, gdzie indziej niesklasyfikowana</t>
  </si>
  <si>
    <t>Działalność ochroniarska, z wyłączeniem obsługi systemów bezpieczeństwa</t>
  </si>
  <si>
    <t>Działalność pomocnicza związana z utrzymaniem porządku w budynkach</t>
  </si>
  <si>
    <t>Niespecjalistyczne sprzątanie budynków i obiektów przemysłowych</t>
  </si>
  <si>
    <t>Specjalistyczne sprzątanie budynków i obiektów przemysłowych</t>
  </si>
  <si>
    <t>Pozostałe sprzątanie</t>
  </si>
  <si>
    <t>Działalność usługowa związana z administracyjną obsługą biura</t>
  </si>
  <si>
    <t>Działalność centrów telefonicznych (call center)</t>
  </si>
  <si>
    <t>Działalność związana z organizacją targów, wystaw i kongresów</t>
  </si>
  <si>
    <t>Działalność świadczona przez agencje inkasa i biura kredytowe</t>
  </si>
  <si>
    <t>Pozostała działalność wspomagająca prowadzenie działalności gospodarczej, gdzie indziej niesklasyfikowana</t>
  </si>
  <si>
    <t>Administracja publiczna oraz polityka gospodarcza i społeczna</t>
  </si>
  <si>
    <t>84.11.Z</t>
  </si>
  <si>
    <t>Kierowanie w zakresie działalności związanej z ochroną zdrowia, edukacją, kulturą oraz pozostałymi usługami społecznymi, z wyłączeniem zabezpieczeń społecznych</t>
  </si>
  <si>
    <t>Usługi na rzecz całego społeczeństwa</t>
  </si>
  <si>
    <t>Sprawy zagraniczne</t>
  </si>
  <si>
    <t>Obrona narodowa</t>
  </si>
  <si>
    <t>Wymiar sprawiedliwości</t>
  </si>
  <si>
    <t>Ochrona przeciwpożarowa</t>
  </si>
  <si>
    <t>Wychowanie przedszkolne</t>
  </si>
  <si>
    <t>Szkoły podstawowe</t>
  </si>
  <si>
    <t>Gimnazja</t>
  </si>
  <si>
    <t>Licea ogólnokształcące</t>
  </si>
  <si>
    <t>Licea profilowane</t>
  </si>
  <si>
    <t>Technika</t>
  </si>
  <si>
    <t>Zasadnicze szkoły zawodowe</t>
  </si>
  <si>
    <t>Szkoły specjalne przysposabiające do pracy</t>
  </si>
  <si>
    <t>Zakłady kształcenia nauczycieli i kolegia pracowników służb społecznych</t>
  </si>
  <si>
    <t>Szkoły wyższe</t>
  </si>
  <si>
    <t>Pozaszkolne formy edukacji</t>
  </si>
  <si>
    <t>Pozaszkolne formy edukacji sportowej oraz zajęć sportowych i rekreacyjnych</t>
  </si>
  <si>
    <t>Pozaszkolne formy edukacji artystycznej</t>
  </si>
  <si>
    <t>Nauka języków obcych</t>
  </si>
  <si>
    <t>Pozostałe pozaszkolne formy edukacji, gdzie indziej niesklasyfikowane</t>
  </si>
  <si>
    <t>Praktyka lekarska</t>
  </si>
  <si>
    <t>Praktyka lekarska ogólna</t>
  </si>
  <si>
    <t>Praktyka lekarska specjalistyczna</t>
  </si>
  <si>
    <t>Praktyka lekarska dentystyczna</t>
  </si>
  <si>
    <t>Działalność fizjoterapeutyczna</t>
  </si>
  <si>
    <t>Działalność pogotowia ratunkowego</t>
  </si>
  <si>
    <t>Praktyka pielęgniarek i położnych</t>
  </si>
  <si>
    <t>Działalność paramedyczna</t>
  </si>
  <si>
    <t>Pozostała działalność w zakresie opieki zdrowotnej, gdzie indziej niesklasyfikowana</t>
  </si>
  <si>
    <t>Pomoc społeczna z zakwaterowaniem zapewniająca opiekę pielęgniarską</t>
  </si>
  <si>
    <t>Pomoc społeczna z zakwaterowaniem dla osób w podeszłym wieku i osób niepełnosprawnych</t>
  </si>
  <si>
    <t>Pozostała pomoc społeczna z zakwaterowaniem</t>
  </si>
  <si>
    <t>Pomoc społeczna bez zakwaterowania dla osób w podeszłym wieku i osób niepełnosprawnych</t>
  </si>
  <si>
    <t>Opieka dzienna nad dziećmi</t>
  </si>
  <si>
    <t>Pozostała pomoc społeczna bez zakwaterowania, gdzie indziej niesklasyfikowana</t>
  </si>
  <si>
    <t>Działalność związana z wystawianiem przedstawień artystycznych</t>
  </si>
  <si>
    <t>Działalność wspomagająca wystawianie przedstawień artystycznych</t>
  </si>
  <si>
    <t>Artystyczna i literacka działalność twórcza</t>
  </si>
  <si>
    <t>DZIAŁALNOŚĆ BIBLIOTEK I ARCHIWÓW</t>
  </si>
  <si>
    <t>Działalność bibliotek</t>
  </si>
  <si>
    <t>Działalność archiwów</t>
  </si>
  <si>
    <t>Działalność muzeów</t>
  </si>
  <si>
    <t>Działalność historycznych miejsc i budynków oraz podobnych atrakcji turystycznych</t>
  </si>
  <si>
    <t>Działalność ogrodów botanicznych i zoologicznych oraz obszarów i obiektów ochrony przyrody</t>
  </si>
  <si>
    <t>Działalność związana ze sportem</t>
  </si>
  <si>
    <t>Działalność obiektów sportowych</t>
  </si>
  <si>
    <t>Działalność obiektów służących poprawie kondycji fizycznej</t>
  </si>
  <si>
    <t>Pozostała działalność związana ze sportem</t>
  </si>
  <si>
    <t>Działalność wesołych miasteczek i parków rozrywki</t>
  </si>
  <si>
    <t>Działalność organizacji komercyjnych, pracodawców oraz organizacji profesjonalnych</t>
  </si>
  <si>
    <t>Działalność organizacji profesjonalnych</t>
  </si>
  <si>
    <t>Działalność związków zawodowych</t>
  </si>
  <si>
    <t>Działalność pozostałych organizacji członkowskich</t>
  </si>
  <si>
    <t>Działalność organizacji religijnych</t>
  </si>
  <si>
    <t>Działalność organizacji politycznych</t>
  </si>
  <si>
    <t>Naprawa i konserwacja sprzętu (tele)komunikacyjnego</t>
  </si>
  <si>
    <t>Naprawa i konserwacja artykułów użytku osobistego i domowego</t>
  </si>
  <si>
    <t>Naprawa i konserwacja elektronicznego sprzętu powszechnego użytku</t>
  </si>
  <si>
    <t>Naprawa i konserwacja urządzeń gospodarstwa domowego oraz sprzętu użytku domowego i ogrodniczego</t>
  </si>
  <si>
    <t>Naprawa obuwia i wyrobów skórzanych</t>
  </si>
  <si>
    <t>Naprawa zegarów, zegarków oraz biżuterii</t>
  </si>
  <si>
    <t>Naprawa pozostałych artykułów użytku osobistego i domowego</t>
  </si>
  <si>
    <t>Pranie i czyszczenie wyrobów włókienniczych i futrzarskich</t>
  </si>
  <si>
    <t>Fryzjerstwo i pozostałe zabiegi kosmetyczne</t>
  </si>
  <si>
    <t>Pogrzeby i działalność pokrewna</t>
  </si>
  <si>
    <t>Gospodarstwa domowe produkujące wyroby na własne potrzeby</t>
  </si>
  <si>
    <t>98.20.Z</t>
  </si>
  <si>
    <t>ORGANIZACJE I ZESPOŁY EKSTERYTORIALNE</t>
  </si>
  <si>
    <t>2017</t>
  </si>
  <si>
    <t>2016</t>
  </si>
  <si>
    <t>2015</t>
  </si>
  <si>
    <t>1915</t>
  </si>
  <si>
    <t>1914</t>
  </si>
  <si>
    <t>1908</t>
  </si>
  <si>
    <t>1907</t>
  </si>
  <si>
    <t>1904</t>
  </si>
  <si>
    <t>1897</t>
  </si>
  <si>
    <t>1896</t>
  </si>
  <si>
    <t>1895</t>
  </si>
  <si>
    <t>1893</t>
  </si>
  <si>
    <t>1892</t>
  </si>
  <si>
    <t>1890</t>
  </si>
  <si>
    <t>1884</t>
  </si>
  <si>
    <t>1883</t>
  </si>
  <si>
    <t>1882</t>
  </si>
  <si>
    <t>2017-05</t>
  </si>
  <si>
    <t>Bez FP - zakład prywatny</t>
  </si>
  <si>
    <t>Fundacje</t>
  </si>
  <si>
    <t>Fundusze</t>
  </si>
  <si>
    <t>Inne kościoły</t>
  </si>
  <si>
    <t>Komunalne jednostki organizacyjne</t>
  </si>
  <si>
    <t>Kościół Katolicki</t>
  </si>
  <si>
    <t>Organizacje pracodawców</t>
  </si>
  <si>
    <t>Organizacje społeczne</t>
  </si>
  <si>
    <t>Organy władzy, administracji i kontroli państwowej</t>
  </si>
  <si>
    <t>Państwowe jednostki organizacyjne</t>
  </si>
  <si>
    <t>Partie polityczne</t>
  </si>
  <si>
    <t>Przedsiębiorstwa komunalne</t>
  </si>
  <si>
    <t>Przedsiębiorstwa państwowe</t>
  </si>
  <si>
    <t>Przedstawicielstwa zagraniczne</t>
  </si>
  <si>
    <t>Samorząd gospodarczy i zawodowy</t>
  </si>
  <si>
    <t>Samorząd terytorialny</t>
  </si>
  <si>
    <t>Skarb państwa</t>
  </si>
  <si>
    <t>Sp. z o.o.</t>
  </si>
  <si>
    <t>Spółdzielnie</t>
  </si>
  <si>
    <t>Spółki akcyjne</t>
  </si>
  <si>
    <t>Spółki cywilne</t>
  </si>
  <si>
    <t>Spółki inne</t>
  </si>
  <si>
    <t>Spółki jawne</t>
  </si>
  <si>
    <t>Spółki komandytowe</t>
  </si>
  <si>
    <t>Spółki Komandytowo - Akcyjne</t>
  </si>
  <si>
    <t>Spółki Partnerskie</t>
  </si>
  <si>
    <t>Stowarzyszenia</t>
  </si>
  <si>
    <t>Związki zawodowe</t>
  </si>
  <si>
    <t>Wykaz ilościowy rekordów z Bazy EFEKT samochodów wg form kontaktu</t>
  </si>
  <si>
    <t>Posiada Auto</t>
  </si>
  <si>
    <t>Tak</t>
  </si>
  <si>
    <t>Wykaz ilościowy rekordów z Bazy EFEKT z dochodem wg form kontaktu</t>
  </si>
  <si>
    <t>Posiada informacje o dochodzie</t>
  </si>
  <si>
    <t>2018</t>
  </si>
  <si>
    <t>19890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</si>
  <si>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</si>
  <si>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</si>
  <si>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</si>
  <si>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</si>
  <si>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</si>
  <si>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</si>
  <si>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</si>
  <si>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</si>
  <si>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</si>
  <si>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</si>
  <si>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</si>
  <si>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</si>
  <si>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</si>
  <si>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</si>
  <si>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</si>
  <si>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</si>
  <si>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2019</t>
  </si>
  <si>
    <t>2019-01</t>
  </si>
  <si>
    <t>2018-12</t>
  </si>
  <si>
    <t>2018-11</t>
  </si>
  <si>
    <t>2018-10</t>
  </si>
  <si>
    <t>2019-03</t>
  </si>
  <si>
    <t>2019-02</t>
  </si>
  <si>
    <t>2019-04</t>
  </si>
  <si>
    <t>2019-05</t>
  </si>
  <si>
    <t>SMS i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</si>
</sst>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0.0%"/>
  </numFmts>
  <fonts count="33">
    <font>
      <sz val="10"/>
      <name val="Arial CE"/>
      <charset val="238"/>
    </font>
    <font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Arial CE"/>
      <charset val="238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color indexed="8"/>
      <name val="Arial"/>
      <family val="2"/>
      <charset val="238"/>
    </font>
    <font>
      <sz val="10"/>
      <color indexed="8"/>
      <name val="Century Gothic"/>
      <family val="2"/>
    </font>
    <font>
      <b/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Century Gothic"/>
      <family val="2"/>
      <charset val="238"/>
    </font>
    <font>
      <u/>
      <sz val="8.8000000000000007"/>
      <color theme="10"/>
      <name val="Czcionka tekstu podstawowego"/>
      <family val="2"/>
      <charset val="238"/>
    </font>
    <font>
      <b/>
      <u/>
      <sz val="9"/>
      <color theme="10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u/>
      <sz val="9"/>
      <color rgb="FF0000FF"/>
      <name val="Century Gothic"/>
      <family val="2"/>
      <charset val="238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  <charset val="238"/>
    </font>
    <font>
      <sz val="10"/>
      <color theme="0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u/>
      <sz val="8.8000000000000007"/>
      <color rgb="FF0000FF"/>
      <name val="Century Gothic"/>
      <family val="2"/>
      <charset val="238"/>
    </font>
    <font>
      <u/>
      <sz val="8.8000000000000007"/>
      <color theme="10"/>
      <name val="Century Gothic"/>
      <family val="2"/>
      <charset val="238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FF"/>
      <name val="Century Gothic"/>
      <family val="2"/>
    </font>
    <font>
      <b/>
      <sz val="10"/>
      <color rgb="FFFFFF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7" fillId="0" borderId="0"/>
    <xf numFmtId="164" fontId="3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  <xf numFmtId="0" fontId="7" fillId="0" borderId="0"/>
  </cellStyleXfs>
  <cellXfs count="2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left"/>
    </xf>
    <xf numFmtId="3" fontId="4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8" fillId="0" borderId="1" xfId="4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2" fillId="0" borderId="1" xfId="4" applyFont="1" applyBorder="1" applyAlignment="1">
      <alignment horizontal="center" wrapText="1"/>
    </xf>
    <xf numFmtId="0" fontId="8" fillId="0" borderId="1" xfId="2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8" fillId="0" borderId="5" xfId="2" applyFont="1" applyBorder="1" applyAlignment="1">
      <alignment horizontal="left" wrapText="1"/>
    </xf>
    <xf numFmtId="9" fontId="8" fillId="0" borderId="5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21" xfId="6" applyFont="1" applyBorder="1" applyAlignment="1">
      <alignment horizontal="center"/>
    </xf>
    <xf numFmtId="0" fontId="12" fillId="0" borderId="1" xfId="6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1" xfId="7" applyFont="1" applyBorder="1"/>
    <xf numFmtId="0" fontId="11" fillId="0" borderId="0" xfId="0" applyFont="1" applyAlignment="1">
      <alignment horizontal="left"/>
    </xf>
    <xf numFmtId="3" fontId="12" fillId="0" borderId="1" xfId="9" applyNumberFormat="1" applyFont="1" applyBorder="1" applyAlignment="1">
      <alignment horizontal="right" wrapText="1"/>
    </xf>
    <xf numFmtId="3" fontId="12" fillId="0" borderId="5" xfId="9" applyNumberFormat="1" applyFont="1" applyBorder="1" applyAlignment="1">
      <alignment horizontal="right" wrapText="1"/>
    </xf>
    <xf numFmtId="165" fontId="4" fillId="0" borderId="0" xfId="10" applyNumberFormat="1" applyFont="1"/>
    <xf numFmtId="3" fontId="11" fillId="0" borderId="0" xfId="0" applyNumberFormat="1" applyFont="1"/>
    <xf numFmtId="9" fontId="4" fillId="0" borderId="0" xfId="5" applyFont="1" applyAlignment="1">
      <alignment horizontal="center"/>
    </xf>
    <xf numFmtId="0" fontId="12" fillId="0" borderId="1" xfId="11" applyFont="1" applyBorder="1"/>
    <xf numFmtId="0" fontId="12" fillId="0" borderId="5" xfId="11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2" fillId="0" borderId="1" xfId="6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6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2" fillId="0" borderId="5" xfId="8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6" fontId="8" fillId="0" borderId="5" xfId="5" applyNumberFormat="1" applyFont="1" applyBorder="1" applyAlignment="1">
      <alignment horizontal="center" vertical="center" wrapText="1"/>
    </xf>
    <xf numFmtId="0" fontId="18" fillId="0" borderId="0" xfId="12" applyFont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12" applyAlignment="1" applyProtection="1">
      <alignment horizontal="right"/>
    </xf>
    <xf numFmtId="0" fontId="19" fillId="0" borderId="0" xfId="0" applyFont="1" applyAlignment="1">
      <alignment horizontal="left"/>
    </xf>
    <xf numFmtId="0" fontId="8" fillId="4" borderId="1" xfId="4" applyFont="1" applyFill="1" applyBorder="1" applyAlignment="1">
      <alignment horizontal="center" wrapText="1"/>
    </xf>
    <xf numFmtId="3" fontId="9" fillId="3" borderId="3" xfId="0" applyNumberFormat="1" applyFont="1" applyFill="1" applyBorder="1"/>
    <xf numFmtId="0" fontId="11" fillId="0" borderId="0" xfId="0" applyFont="1" applyAlignment="1">
      <alignment wrapText="1"/>
    </xf>
    <xf numFmtId="0" fontId="12" fillId="0" borderId="5" xfId="6" applyFont="1" applyBorder="1" applyAlignment="1">
      <alignment wrapText="1"/>
    </xf>
    <xf numFmtId="0" fontId="12" fillId="0" borderId="1" xfId="6" applyFont="1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10" fillId="3" borderId="3" xfId="6" applyFont="1" applyFill="1" applyBorder="1" applyAlignment="1">
      <alignment wrapText="1"/>
    </xf>
    <xf numFmtId="0" fontId="12" fillId="4" borderId="1" xfId="6" applyFont="1" applyFill="1" applyBorder="1" applyAlignment="1">
      <alignment horizontal="center"/>
    </xf>
    <xf numFmtId="0" fontId="12" fillId="4" borderId="1" xfId="6" applyFont="1" applyFill="1" applyBorder="1" applyAlignment="1">
      <alignment wrapText="1"/>
    </xf>
    <xf numFmtId="3" fontId="9" fillId="3" borderId="3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9" fillId="3" borderId="3" xfId="0" applyFont="1" applyFill="1" applyBorder="1"/>
    <xf numFmtId="0" fontId="20" fillId="0" borderId="0" xfId="12" applyFont="1" applyAlignment="1" applyProtection="1">
      <alignment horizontal="right" vertical="center"/>
    </xf>
    <xf numFmtId="0" fontId="20" fillId="0" borderId="0" xfId="12" applyFont="1" applyAlignment="1" applyProtection="1">
      <alignment horizontal="right"/>
    </xf>
    <xf numFmtId="0" fontId="21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wrapText="1"/>
    </xf>
    <xf numFmtId="9" fontId="8" fillId="4" borderId="5" xfId="5" applyFont="1" applyFill="1" applyBorder="1" applyAlignment="1">
      <alignment horizontal="center" vertical="center" wrapText="1"/>
    </xf>
    <xf numFmtId="166" fontId="8" fillId="4" borderId="5" xfId="5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wrapText="1"/>
    </xf>
    <xf numFmtId="9" fontId="10" fillId="3" borderId="5" xfId="5" applyFont="1" applyFill="1" applyBorder="1" applyAlignment="1">
      <alignment horizontal="center" vertical="center" wrapText="1"/>
    </xf>
    <xf numFmtId="3" fontId="10" fillId="3" borderId="1" xfId="11" applyNumberFormat="1" applyFont="1" applyFill="1" applyBorder="1" applyAlignment="1">
      <alignment horizontal="right"/>
    </xf>
    <xf numFmtId="166" fontId="10" fillId="3" borderId="5" xfId="5" applyNumberFormat="1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3" fontId="10" fillId="3" borderId="1" xfId="11" applyNumberFormat="1" applyFont="1" applyFill="1" applyBorder="1" applyAlignment="1">
      <alignment horizontal="center" vertical="center"/>
    </xf>
    <xf numFmtId="3" fontId="10" fillId="3" borderId="1" xfId="9" applyNumberFormat="1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3" fillId="2" borderId="6" xfId="11" applyFont="1" applyFill="1" applyBorder="1" applyAlignment="1">
      <alignment horizontal="center" vertical="center"/>
    </xf>
    <xf numFmtId="0" fontId="23" fillId="2" borderId="6" xfId="11" applyFont="1" applyFill="1" applyBorder="1" applyAlignment="1">
      <alignment horizontal="center" vertical="center" wrapText="1"/>
    </xf>
    <xf numFmtId="0" fontId="23" fillId="2" borderId="7" xfId="11" applyFont="1" applyFill="1" applyBorder="1" applyAlignment="1">
      <alignment horizontal="center" vertical="center"/>
    </xf>
    <xf numFmtId="0" fontId="10" fillId="3" borderId="3" xfId="11" applyFont="1" applyFill="1" applyBorder="1" applyAlignment="1">
      <alignment horizontal="center"/>
    </xf>
    <xf numFmtId="3" fontId="10" fillId="3" borderId="3" xfId="11" applyNumberFormat="1" applyFont="1" applyFill="1" applyBorder="1" applyAlignment="1">
      <alignment horizontal="right"/>
    </xf>
    <xf numFmtId="3" fontId="10" fillId="3" borderId="4" xfId="11" applyNumberFormat="1" applyFont="1" applyFill="1" applyBorder="1" applyAlignment="1">
      <alignment horizontal="right"/>
    </xf>
    <xf numFmtId="0" fontId="12" fillId="4" borderId="1" xfId="11" applyFont="1" applyFill="1" applyBorder="1"/>
    <xf numFmtId="0" fontId="10" fillId="3" borderId="1" xfId="11" applyFont="1" applyFill="1" applyBorder="1"/>
    <xf numFmtId="3" fontId="10" fillId="3" borderId="9" xfId="11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2" fillId="4" borderId="1" xfId="6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12" fillId="4" borderId="1" xfId="7" applyFont="1" applyFill="1" applyBorder="1"/>
    <xf numFmtId="0" fontId="23" fillId="2" borderId="2" xfId="6" applyFont="1" applyFill="1" applyBorder="1" applyAlignment="1">
      <alignment horizontal="center" vertical="center"/>
    </xf>
    <xf numFmtId="0" fontId="23" fillId="2" borderId="3" xfId="6" applyFont="1" applyFill="1" applyBorder="1" applyAlignment="1">
      <alignment horizontal="center" vertical="center"/>
    </xf>
    <xf numFmtId="0" fontId="23" fillId="2" borderId="3" xfId="6" applyFont="1" applyFill="1" applyBorder="1" applyAlignment="1">
      <alignment horizontal="center" vertical="center" wrapText="1"/>
    </xf>
    <xf numFmtId="0" fontId="23" fillId="2" borderId="4" xfId="6" applyFont="1" applyFill="1" applyBorder="1" applyAlignment="1">
      <alignment horizontal="center" vertical="center"/>
    </xf>
    <xf numFmtId="0" fontId="23" fillId="2" borderId="16" xfId="6" applyFont="1" applyFill="1" applyBorder="1" applyAlignment="1">
      <alignment horizontal="center" vertical="center"/>
    </xf>
    <xf numFmtId="0" fontId="23" fillId="2" borderId="12" xfId="6" applyFont="1" applyFill="1" applyBorder="1" applyAlignment="1">
      <alignment horizontal="center" vertical="center"/>
    </xf>
    <xf numFmtId="0" fontId="23" fillId="2" borderId="17" xfId="6" applyFont="1" applyFill="1" applyBorder="1" applyAlignment="1">
      <alignment horizontal="center" vertical="center"/>
    </xf>
    <xf numFmtId="0" fontId="10" fillId="3" borderId="3" xfId="6" applyFont="1" applyFill="1" applyBorder="1" applyAlignment="1">
      <alignment vertical="center"/>
    </xf>
    <xf numFmtId="0" fontId="12" fillId="4" borderId="5" xfId="6" applyFont="1" applyFill="1" applyBorder="1" applyAlignment="1">
      <alignment vertical="center"/>
    </xf>
    <xf numFmtId="0" fontId="12" fillId="4" borderId="1" xfId="6" applyFont="1" applyFill="1" applyBorder="1" applyAlignment="1">
      <alignment vertical="center"/>
    </xf>
    <xf numFmtId="0" fontId="12" fillId="4" borderId="18" xfId="6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0" fontId="23" fillId="2" borderId="2" xfId="8" applyFont="1" applyFill="1" applyBorder="1" applyAlignment="1">
      <alignment horizontal="center" vertical="center" wrapText="1"/>
    </xf>
    <xf numFmtId="0" fontId="23" fillId="2" borderId="3" xfId="8" applyFont="1" applyFill="1" applyBorder="1" applyAlignment="1">
      <alignment horizontal="center" vertical="center" wrapText="1"/>
    </xf>
    <xf numFmtId="0" fontId="23" fillId="2" borderId="4" xfId="8" applyFont="1" applyFill="1" applyBorder="1" applyAlignment="1">
      <alignment horizontal="center" vertical="center" wrapText="1"/>
    </xf>
    <xf numFmtId="0" fontId="23" fillId="2" borderId="16" xfId="8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3" fontId="9" fillId="3" borderId="14" xfId="0" applyNumberFormat="1" applyFont="1" applyFill="1" applyBorder="1"/>
    <xf numFmtId="3" fontId="12" fillId="0" borderId="1" xfId="9" applyNumberFormat="1" applyFont="1" applyBorder="1" applyAlignment="1">
      <alignment wrapText="1"/>
    </xf>
    <xf numFmtId="3" fontId="8" fillId="4" borderId="1" xfId="4" applyNumberFormat="1" applyFont="1" applyFill="1" applyBorder="1" applyAlignment="1">
      <alignment wrapText="1"/>
    </xf>
    <xf numFmtId="3" fontId="12" fillId="0" borderId="1" xfId="9" applyNumberFormat="1" applyFont="1" applyBorder="1" applyAlignment="1">
      <alignment horizontal="right"/>
    </xf>
    <xf numFmtId="3" fontId="12" fillId="4" borderId="1" xfId="6" applyNumberFormat="1" applyFont="1" applyFill="1" applyBorder="1" applyAlignment="1">
      <alignment wrapText="1"/>
    </xf>
    <xf numFmtId="3" fontId="9" fillId="3" borderId="6" xfId="0" applyNumberFormat="1" applyFont="1" applyFill="1" applyBorder="1" applyAlignment="1">
      <alignment vertical="center"/>
    </xf>
    <xf numFmtId="0" fontId="23" fillId="2" borderId="27" xfId="0" applyFont="1" applyFill="1" applyBorder="1" applyAlignment="1">
      <alignment horizontal="center" vertical="center"/>
    </xf>
    <xf numFmtId="3" fontId="12" fillId="0" borderId="5" xfId="9" applyNumberFormat="1" applyFont="1" applyBorder="1" applyAlignment="1">
      <alignment horizontal="right"/>
    </xf>
    <xf numFmtId="3" fontId="12" fillId="5" borderId="1" xfId="9" applyNumberFormat="1" applyFont="1" applyFill="1" applyBorder="1" applyAlignment="1">
      <alignment horizontal="right"/>
    </xf>
    <xf numFmtId="3" fontId="12" fillId="5" borderId="1" xfId="9" applyNumberFormat="1" applyFont="1" applyFill="1" applyBorder="1" applyAlignment="1">
      <alignment horizontal="right" wrapText="1"/>
    </xf>
    <xf numFmtId="3" fontId="2" fillId="0" borderId="1" xfId="0" applyNumberFormat="1" applyFont="1" applyBorder="1"/>
    <xf numFmtId="3" fontId="2" fillId="5" borderId="1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3" fontId="12" fillId="0" borderId="1" xfId="18" applyNumberFormat="1" applyFont="1" applyBorder="1" applyAlignment="1">
      <alignment horizontal="right" wrapText="1"/>
    </xf>
    <xf numFmtId="3" fontId="12" fillId="5" borderId="1" xfId="18" applyNumberFormat="1" applyFont="1" applyFill="1" applyBorder="1" applyAlignment="1">
      <alignment horizontal="right" wrapText="1"/>
    </xf>
    <xf numFmtId="0" fontId="12" fillId="0" borderId="5" xfId="7" applyFont="1" applyBorder="1"/>
    <xf numFmtId="3" fontId="12" fillId="0" borderId="5" xfId="18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12" fillId="4" borderId="18" xfId="7" applyFont="1" applyFill="1" applyBorder="1"/>
    <xf numFmtId="3" fontId="12" fillId="5" borderId="18" xfId="18" applyNumberFormat="1" applyFont="1" applyFill="1" applyBorder="1" applyAlignment="1">
      <alignment horizontal="right" wrapText="1"/>
    </xf>
    <xf numFmtId="0" fontId="27" fillId="0" borderId="0" xfId="12" applyFont="1" applyAlignment="1" applyProtection="1">
      <alignment horizontal="right" vertical="center" wrapText="1"/>
    </xf>
    <xf numFmtId="0" fontId="28" fillId="0" borderId="0" xfId="12" applyFont="1" applyAlignment="1" applyProtection="1">
      <alignment horizontal="right" vertical="center" wrapText="1"/>
    </xf>
    <xf numFmtId="0" fontId="1" fillId="0" borderId="0" xfId="0" applyFont="1"/>
    <xf numFmtId="9" fontId="8" fillId="4" borderId="1" xfId="5" applyFont="1" applyFill="1" applyBorder="1" applyAlignment="1">
      <alignment horizontal="center" wrapText="1"/>
    </xf>
    <xf numFmtId="9" fontId="8" fillId="0" borderId="1" xfId="5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166" fontId="8" fillId="4" borderId="1" xfId="5" applyNumberFormat="1" applyFont="1" applyFill="1" applyBorder="1" applyAlignment="1">
      <alignment horizontal="center" wrapText="1"/>
    </xf>
    <xf numFmtId="166" fontId="8" fillId="0" borderId="1" xfId="5" applyNumberFormat="1" applyFont="1" applyBorder="1" applyAlignment="1">
      <alignment horizontal="center" wrapText="1"/>
    </xf>
    <xf numFmtId="3" fontId="12" fillId="0" borderId="1" xfId="8" applyNumberFormat="1" applyFont="1" applyBorder="1"/>
    <xf numFmtId="3" fontId="12" fillId="0" borderId="1" xfId="8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3" fontId="9" fillId="3" borderId="1" xfId="0" applyNumberFormat="1" applyFont="1" applyFill="1" applyBorder="1"/>
    <xf numFmtId="9" fontId="10" fillId="3" borderId="1" xfId="5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wrapText="1"/>
    </xf>
    <xf numFmtId="0" fontId="12" fillId="0" borderId="1" xfId="19" applyFont="1" applyBorder="1" applyAlignment="1">
      <alignment horizontal="right" wrapText="1"/>
    </xf>
    <xf numFmtId="0" fontId="4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horizontal="right" vertical="center" wrapText="1"/>
    </xf>
    <xf numFmtId="9" fontId="30" fillId="0" borderId="1" xfId="5" applyFont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3" fontId="30" fillId="0" borderId="1" xfId="0" applyNumberFormat="1" applyFont="1" applyBorder="1" applyAlignment="1">
      <alignment horizontal="right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</cellXfs>
  <cellStyles count="20">
    <cellStyle name="Dziesiętny" xfId="10" builtinId="3"/>
    <cellStyle name="Hiperłącze" xfId="12" builtinId="8"/>
    <cellStyle name="Normalny" xfId="0" builtinId="0"/>
    <cellStyle name="Normalny 2" xfId="13" xr:uid="{00000000-0005-0000-0000-000003000000}"/>
    <cellStyle name="Normalny 2 2" xfId="14" xr:uid="{00000000-0005-0000-0000-000004000000}"/>
    <cellStyle name="Normalny 2 3" xfId="17" xr:uid="{00000000-0005-0000-0000-000005000000}"/>
    <cellStyle name="Normalny 3" xfId="16" xr:uid="{00000000-0005-0000-0000-000006000000}"/>
    <cellStyle name="Normalny_Arkusz1_1" xfId="7" xr:uid="{00000000-0005-0000-0000-000007000000}"/>
    <cellStyle name="Normalny_Arkusz1_2" xfId="9" xr:uid="{00000000-0005-0000-0000-000008000000}"/>
    <cellStyle name="Normalny_Arkusz1_3" xfId="11" xr:uid="{00000000-0005-0000-0000-000009000000}"/>
    <cellStyle name="Normalny_Arkusz1_4" xfId="18" xr:uid="{00000000-0005-0000-0000-00000A000000}"/>
    <cellStyle name="Normalny_Arkusz2" xfId="6" xr:uid="{00000000-0005-0000-0000-00000B000000}"/>
    <cellStyle name="Normalny_Arkusz2_1" xfId="8" xr:uid="{00000000-0005-0000-0000-00000C000000}"/>
    <cellStyle name="Normalny_EKD" xfId="1" xr:uid="{00000000-0005-0000-0000-00000D000000}"/>
    <cellStyle name="Normalny_PKD.5" xfId="19" xr:uid="{00000000-0005-0000-0000-00000E000000}"/>
    <cellStyle name="Normalny_woj. nowe" xfId="2" xr:uid="{00000000-0005-0000-0000-00000F000000}"/>
    <cellStyle name="Normalny_woj.stare" xfId="3" xr:uid="{00000000-0005-0000-0000-000010000000}"/>
    <cellStyle name="Normalny_zatrudnienie" xfId="4" xr:uid="{00000000-0005-0000-0000-000011000000}"/>
    <cellStyle name="Procentowy" xfId="5" builtinId="5"/>
    <cellStyle name="Procentowy 2 2" xfId="15" xr:uid="{00000000-0005-0000-0000-000013000000}"/>
  </cellStyles>
  <dxfs count="0"/>
  <tableStyles count="0" defaultTableStyle="TableStyleMedium9" defaultPivotStyle="PivotStyleLight16"/>
  <colors>
    <mruColors>
      <color rgb="FFFFFFCC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</xdr:colOff>
      <xdr:row>2</xdr:row>
      <xdr:rowOff>13759</xdr:rowOff>
    </xdr:from>
    <xdr:to>
      <xdr:col>6</xdr:col>
      <xdr:colOff>211667</xdr:colOff>
      <xdr:row>3</xdr:row>
      <xdr:rowOff>137584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3958" y="331259"/>
          <a:ext cx="799042" cy="356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44450</xdr:rowOff>
    </xdr:from>
    <xdr:to>
      <xdr:col>2</xdr:col>
      <xdr:colOff>342900</xdr:colOff>
      <xdr:row>0</xdr:row>
      <xdr:rowOff>320675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899" y="44450"/>
          <a:ext cx="603251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517524</xdr:colOff>
      <xdr:row>0</xdr:row>
      <xdr:rowOff>44450</xdr:rowOff>
    </xdr:from>
    <xdr:to>
      <xdr:col>2</xdr:col>
      <xdr:colOff>239712</xdr:colOff>
      <xdr:row>0</xdr:row>
      <xdr:rowOff>320675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4" y="44450"/>
          <a:ext cx="61912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517524</xdr:colOff>
      <xdr:row>0</xdr:row>
      <xdr:rowOff>44450</xdr:rowOff>
    </xdr:from>
    <xdr:to>
      <xdr:col>2</xdr:col>
      <xdr:colOff>239712</xdr:colOff>
      <xdr:row>0</xdr:row>
      <xdr:rowOff>320675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4" y="44450"/>
          <a:ext cx="617538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2</xdr:col>
      <xdr:colOff>450272</xdr:colOff>
      <xdr:row>1</xdr:row>
      <xdr:rowOff>171450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827" y="66675"/>
          <a:ext cx="628650" cy="27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38099</xdr:colOff>
      <xdr:row>1</xdr:row>
      <xdr:rowOff>19050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647699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28576</xdr:rowOff>
    </xdr:from>
    <xdr:to>
      <xdr:col>2</xdr:col>
      <xdr:colOff>381001</xdr:colOff>
      <xdr:row>1</xdr:row>
      <xdr:rowOff>47626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28576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129686</xdr:colOff>
      <xdr:row>1</xdr:row>
      <xdr:rowOff>38100</xdr:rowOff>
    </xdr:to>
    <xdr:pic>
      <xdr:nvPicPr>
        <xdr:cNvPr id="4" name="Obraz 3" descr="C:\Documents and Settings\robertz\Pulpit\logo-m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6096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61912</xdr:rowOff>
    </xdr:from>
    <xdr:to>
      <xdr:col>2</xdr:col>
      <xdr:colOff>566737</xdr:colOff>
      <xdr:row>1</xdr:row>
      <xdr:rowOff>16668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" y="61912"/>
          <a:ext cx="661988" cy="288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0</xdr:rowOff>
    </xdr:from>
    <xdr:to>
      <xdr:col>2</xdr:col>
      <xdr:colOff>494434</xdr:colOff>
      <xdr:row>1</xdr:row>
      <xdr:rowOff>142874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1009651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0</xdr:rowOff>
    </xdr:from>
    <xdr:to>
      <xdr:col>1</xdr:col>
      <xdr:colOff>769937</xdr:colOff>
      <xdr:row>1</xdr:row>
      <xdr:rowOff>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863601" cy="37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</xdr:colOff>
      <xdr:row>0</xdr:row>
      <xdr:rowOff>63500</xdr:rowOff>
    </xdr:from>
    <xdr:to>
      <xdr:col>2</xdr:col>
      <xdr:colOff>469900</xdr:colOff>
      <xdr:row>1</xdr:row>
      <xdr:rowOff>190500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" y="63500"/>
          <a:ext cx="7969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relacji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arketingrelacji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arketingrelacji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arketingrelacj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ketingrelacj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ketingrelacj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arketingrelacj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arketingrelacj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arketingrelacj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arketingrelacji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arketingrelacji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arketingrelac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90" zoomScaleNormal="9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RowHeight="13.5"/>
  <cols>
    <col min="1" max="1" width="2.42578125" style="1" customWidth="1"/>
    <col min="2" max="2" width="4.28515625" style="6" customWidth="1"/>
    <col min="3" max="3" width="30.85546875" style="1" customWidth="1"/>
    <col min="4" max="4" width="11.42578125" style="1" customWidth="1"/>
    <col min="5" max="5" width="13" style="35" customWidth="1"/>
    <col min="6" max="16384" width="9.140625" style="1"/>
  </cols>
  <sheetData>
    <row r="1" spans="1:6" ht="6.75" customHeight="1">
      <c r="A1" s="188"/>
      <c r="B1" s="188"/>
      <c r="C1" s="188"/>
      <c r="D1" s="188"/>
      <c r="E1" s="188"/>
      <c r="F1" s="188"/>
    </row>
    <row r="2" spans="1:6" s="15" customFormat="1" ht="18" customHeight="1">
      <c r="A2" s="189"/>
      <c r="B2" s="190" t="s">
        <v>1433</v>
      </c>
      <c r="C2" s="189"/>
      <c r="D2" s="191" t="s">
        <v>1434</v>
      </c>
      <c r="E2" s="189"/>
      <c r="F2" s="189"/>
    </row>
    <row r="3" spans="1:6" s="15" customFormat="1" ht="18" customHeight="1">
      <c r="A3" s="192"/>
      <c r="B3" s="193" t="s">
        <v>90</v>
      </c>
      <c r="C3" s="194" t="s">
        <v>99</v>
      </c>
      <c r="D3" s="193" t="s">
        <v>4</v>
      </c>
      <c r="E3" s="194" t="s">
        <v>97</v>
      </c>
      <c r="F3" s="192"/>
    </row>
    <row r="4" spans="1:6" s="4" customFormat="1" ht="12.75" customHeight="1">
      <c r="A4" s="192"/>
      <c r="B4" s="193">
        <v>1</v>
      </c>
      <c r="C4" s="195" t="s">
        <v>1435</v>
      </c>
      <c r="D4" s="196">
        <v>3449172</v>
      </c>
      <c r="E4" s="197">
        <f>D4/3449172</f>
        <v>1</v>
      </c>
      <c r="F4" s="192"/>
    </row>
    <row r="5" spans="1:6" ht="12.75" customHeight="1">
      <c r="A5" s="192"/>
      <c r="B5" s="198">
        <v>2</v>
      </c>
      <c r="C5" s="199" t="s">
        <v>1358</v>
      </c>
      <c r="D5" s="196">
        <v>3449172</v>
      </c>
      <c r="E5" s="197">
        <f t="shared" ref="E5:E23" si="0">D5/3449172</f>
        <v>1</v>
      </c>
      <c r="F5" s="192"/>
    </row>
    <row r="6" spans="1:6">
      <c r="A6" s="192"/>
      <c r="B6" s="193">
        <v>3</v>
      </c>
      <c r="C6" s="195" t="s">
        <v>1437</v>
      </c>
      <c r="D6" s="196">
        <v>2065942</v>
      </c>
      <c r="E6" s="197">
        <f t="shared" si="0"/>
        <v>0.59896752032081901</v>
      </c>
      <c r="F6" s="192"/>
    </row>
    <row r="7" spans="1:6">
      <c r="A7" s="192"/>
      <c r="B7" s="198">
        <v>4</v>
      </c>
      <c r="C7" s="199" t="s">
        <v>1359</v>
      </c>
      <c r="D7" s="196">
        <v>3415451</v>
      </c>
      <c r="E7" s="197">
        <f t="shared" si="0"/>
        <v>0.99022345072962437</v>
      </c>
      <c r="F7" s="192"/>
    </row>
    <row r="8" spans="1:6">
      <c r="A8" s="192"/>
      <c r="B8" s="193">
        <v>5</v>
      </c>
      <c r="C8" s="199" t="s">
        <v>1361</v>
      </c>
      <c r="D8" s="196">
        <v>919216</v>
      </c>
      <c r="E8" s="197">
        <f t="shared" si="0"/>
        <v>0.26650338110131938</v>
      </c>
      <c r="F8" s="192"/>
    </row>
    <row r="9" spans="1:6">
      <c r="A9" s="192"/>
      <c r="B9" s="198">
        <v>6</v>
      </c>
      <c r="C9" s="199" t="s">
        <v>1360</v>
      </c>
      <c r="D9" s="196">
        <v>958800</v>
      </c>
      <c r="E9" s="197">
        <f t="shared" si="0"/>
        <v>0.27797975862032975</v>
      </c>
      <c r="F9" s="192"/>
    </row>
    <row r="10" spans="1:6">
      <c r="A10" s="192"/>
      <c r="B10" s="193">
        <v>7</v>
      </c>
      <c r="C10" s="187" t="s">
        <v>1438</v>
      </c>
      <c r="D10" s="196">
        <v>1773133</v>
      </c>
      <c r="E10" s="197">
        <f t="shared" si="0"/>
        <v>0.51407497219622567</v>
      </c>
      <c r="F10" s="192"/>
    </row>
    <row r="11" spans="1:6">
      <c r="A11" s="192"/>
      <c r="B11" s="198">
        <v>8</v>
      </c>
      <c r="C11" s="199" t="s">
        <v>1362</v>
      </c>
      <c r="D11" s="196">
        <v>844474</v>
      </c>
      <c r="E11" s="197">
        <f t="shared" si="0"/>
        <v>0.24483383258358818</v>
      </c>
      <c r="F11" s="192"/>
    </row>
    <row r="12" spans="1:6">
      <c r="A12" s="192"/>
      <c r="B12" s="193">
        <v>9</v>
      </c>
      <c r="C12" s="199" t="s">
        <v>1363</v>
      </c>
      <c r="D12" s="196">
        <v>340781</v>
      </c>
      <c r="E12" s="197">
        <f t="shared" si="0"/>
        <v>9.8800813644550053E-2</v>
      </c>
      <c r="F12" s="192"/>
    </row>
    <row r="13" spans="1:6">
      <c r="A13" s="192"/>
      <c r="B13" s="198">
        <v>10</v>
      </c>
      <c r="C13" s="199" t="s">
        <v>98</v>
      </c>
      <c r="D13" s="196">
        <v>2698636</v>
      </c>
      <c r="E13" s="197">
        <f t="shared" si="0"/>
        <v>0.78240110959963727</v>
      </c>
      <c r="F13" s="192"/>
    </row>
    <row r="14" spans="1:6">
      <c r="A14" s="192"/>
      <c r="B14" s="193">
        <v>11</v>
      </c>
      <c r="C14" s="199" t="s">
        <v>1364</v>
      </c>
      <c r="D14" s="196">
        <v>1609723</v>
      </c>
      <c r="E14" s="197">
        <f t="shared" si="0"/>
        <v>0.46669838442385592</v>
      </c>
      <c r="F14" s="192"/>
    </row>
    <row r="15" spans="1:6">
      <c r="A15" s="192"/>
      <c r="B15" s="198">
        <v>12</v>
      </c>
      <c r="C15" s="199" t="s">
        <v>2</v>
      </c>
      <c r="D15" s="196">
        <v>2617030</v>
      </c>
      <c r="E15" s="197">
        <f t="shared" si="0"/>
        <v>0.75874151825423608</v>
      </c>
      <c r="F15" s="192"/>
    </row>
    <row r="16" spans="1:6">
      <c r="A16" s="192"/>
      <c r="B16" s="193">
        <v>13</v>
      </c>
      <c r="C16" s="199" t="s">
        <v>3</v>
      </c>
      <c r="D16" s="196">
        <v>2932745</v>
      </c>
      <c r="E16" s="197">
        <f t="shared" si="0"/>
        <v>0.85027508051207656</v>
      </c>
      <c r="F16" s="192"/>
    </row>
    <row r="17" spans="1:6">
      <c r="A17" s="192"/>
      <c r="B17" s="198">
        <v>14</v>
      </c>
      <c r="C17" s="199" t="s">
        <v>1365</v>
      </c>
      <c r="D17" s="196">
        <v>3370083</v>
      </c>
      <c r="E17" s="197">
        <f t="shared" si="0"/>
        <v>0.97707014900967537</v>
      </c>
      <c r="F17" s="192"/>
    </row>
    <row r="18" spans="1:6">
      <c r="A18" s="192"/>
      <c r="B18" s="193">
        <v>15</v>
      </c>
      <c r="C18" s="199" t="s">
        <v>1436</v>
      </c>
      <c r="D18" s="196">
        <v>3151475</v>
      </c>
      <c r="E18" s="197">
        <f t="shared" si="0"/>
        <v>0.91369030016479313</v>
      </c>
      <c r="F18" s="192"/>
    </row>
    <row r="19" spans="1:6">
      <c r="A19" s="192"/>
      <c r="B19" s="198">
        <v>16</v>
      </c>
      <c r="C19" s="199" t="s">
        <v>345</v>
      </c>
      <c r="D19" s="196">
        <v>3352507</v>
      </c>
      <c r="E19" s="197">
        <f t="shared" si="0"/>
        <v>0.97197443328427813</v>
      </c>
      <c r="F19" s="192"/>
    </row>
    <row r="20" spans="1:6">
      <c r="A20" s="192"/>
      <c r="B20" s="193">
        <v>17</v>
      </c>
      <c r="C20" s="199" t="s">
        <v>1368</v>
      </c>
      <c r="D20" s="196">
        <v>1624883</v>
      </c>
      <c r="E20" s="197">
        <f t="shared" si="0"/>
        <v>0.47109364218426913</v>
      </c>
      <c r="F20" s="192"/>
    </row>
    <row r="21" spans="1:6">
      <c r="A21" s="192"/>
      <c r="B21" s="198">
        <v>18</v>
      </c>
      <c r="C21" s="199" t="s">
        <v>100</v>
      </c>
      <c r="D21" s="196">
        <v>3056590</v>
      </c>
      <c r="E21" s="197">
        <f t="shared" si="0"/>
        <v>0.88618079933386906</v>
      </c>
      <c r="F21" s="192"/>
    </row>
    <row r="22" spans="1:6">
      <c r="A22" s="192"/>
      <c r="B22" s="193">
        <v>19</v>
      </c>
      <c r="C22" s="199" t="s">
        <v>1369</v>
      </c>
      <c r="D22" s="196">
        <v>55431</v>
      </c>
      <c r="E22" s="197">
        <f t="shared" si="0"/>
        <v>1.6070813516983206E-2</v>
      </c>
      <c r="F22" s="192"/>
    </row>
    <row r="23" spans="1:6">
      <c r="A23" s="192"/>
      <c r="B23" s="198">
        <v>20</v>
      </c>
      <c r="C23" s="199" t="s">
        <v>1370</v>
      </c>
      <c r="D23" s="196">
        <v>2375223</v>
      </c>
      <c r="E23" s="197">
        <f t="shared" si="0"/>
        <v>0.68863570735237323</v>
      </c>
      <c r="F23" s="192"/>
    </row>
    <row r="24" spans="1:6">
      <c r="A24" s="192"/>
      <c r="B24" s="193">
        <v>21</v>
      </c>
      <c r="C24" s="195" t="s">
        <v>1371</v>
      </c>
      <c r="D24" s="200">
        <f>SUM(D5:D23)</f>
        <v>40611295</v>
      </c>
      <c r="E24" s="199"/>
      <c r="F24" s="192"/>
    </row>
  </sheetData>
  <phoneticPr fontId="0" type="noConversion"/>
  <hyperlinks>
    <hyperlink ref="C2" r:id="rId1" display="www.marketingrelacji.com " xr:uid="{00000000-0004-0000-0000-000000000000}"/>
  </hyperlinks>
  <pageMargins left="0.75" right="0.75" top="1" bottom="1" header="0.5" footer="0.5"/>
  <pageSetup paperSize="9" scale="93" orientation="portrait" verticalDpi="2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zoomScaleSheetLayoutView="120" workbookViewId="0">
      <selection activeCell="I2" sqref="I2"/>
    </sheetView>
  </sheetViews>
  <sheetFormatPr defaultRowHeight="13.5"/>
  <cols>
    <col min="1" max="1" width="7" style="43" customWidth="1"/>
    <col min="2" max="2" width="4.140625" style="43" customWidth="1"/>
    <col min="3" max="3" width="39.5703125" style="43" customWidth="1"/>
    <col min="4" max="4" width="10.140625" style="43" customWidth="1"/>
    <col min="5" max="5" width="11.42578125" style="43" customWidth="1"/>
    <col min="6" max="16384" width="9.140625" style="43"/>
  </cols>
  <sheetData>
    <row r="1" spans="1:8" s="19" customFormat="1" ht="26.25" customHeight="1">
      <c r="B1" s="23"/>
      <c r="C1" s="23"/>
      <c r="D1" s="69" t="s">
        <v>1420</v>
      </c>
      <c r="E1" s="51"/>
      <c r="F1" s="171"/>
      <c r="G1" s="53"/>
      <c r="H1" s="53"/>
    </row>
    <row r="2" spans="1:8" ht="22.5" customHeight="1" thickBot="1">
      <c r="A2" s="45" t="s">
        <v>1429</v>
      </c>
    </row>
    <row r="3" spans="1:8" s="38" customFormat="1" ht="26.25" thickBot="1">
      <c r="B3" s="131" t="s">
        <v>90</v>
      </c>
      <c r="C3" s="132" t="s">
        <v>1368</v>
      </c>
      <c r="D3" s="133" t="s">
        <v>1359</v>
      </c>
      <c r="E3" s="133" t="s">
        <v>106</v>
      </c>
      <c r="F3" s="132" t="s">
        <v>105</v>
      </c>
      <c r="G3" s="134" t="s">
        <v>1417</v>
      </c>
    </row>
    <row r="4" spans="1:8" ht="20.100000000000001" customHeight="1">
      <c r="B4" s="135">
        <v>1</v>
      </c>
      <c r="C4" s="139" t="s">
        <v>1414</v>
      </c>
      <c r="D4" s="157">
        <v>17939</v>
      </c>
      <c r="E4" s="158">
        <v>15904</v>
      </c>
      <c r="F4" s="158">
        <v>272</v>
      </c>
      <c r="G4" s="158">
        <v>10453</v>
      </c>
    </row>
    <row r="5" spans="1:8" ht="20.100000000000001" customHeight="1">
      <c r="B5" s="136">
        <v>2</v>
      </c>
      <c r="C5" s="44" t="s">
        <v>1416</v>
      </c>
      <c r="D5" s="152">
        <v>7768</v>
      </c>
      <c r="E5" s="31">
        <v>3212</v>
      </c>
      <c r="F5" s="31">
        <v>408</v>
      </c>
      <c r="G5" s="31">
        <v>1593</v>
      </c>
    </row>
    <row r="6" spans="1:8" ht="20.100000000000001" customHeight="1">
      <c r="B6" s="136">
        <v>3</v>
      </c>
      <c r="C6" s="140" t="s">
        <v>1413</v>
      </c>
      <c r="D6" s="157">
        <v>2836</v>
      </c>
      <c r="E6" s="158">
        <v>2187</v>
      </c>
      <c r="F6" s="158">
        <v>161</v>
      </c>
      <c r="G6" s="158">
        <v>1324</v>
      </c>
    </row>
    <row r="7" spans="1:8" ht="20.100000000000001" customHeight="1">
      <c r="B7" s="136">
        <v>4</v>
      </c>
      <c r="C7" s="44" t="s">
        <v>1412</v>
      </c>
      <c r="D7" s="152">
        <v>10836</v>
      </c>
      <c r="E7" s="31">
        <v>9053</v>
      </c>
      <c r="F7" s="31">
        <v>467</v>
      </c>
      <c r="G7" s="31">
        <v>6524</v>
      </c>
    </row>
    <row r="8" spans="1:8" ht="20.100000000000001" customHeight="1" thickBot="1">
      <c r="B8" s="137">
        <v>5</v>
      </c>
      <c r="C8" s="141" t="s">
        <v>1415</v>
      </c>
      <c r="D8" s="157">
        <v>1549183</v>
      </c>
      <c r="E8" s="158">
        <v>463634</v>
      </c>
      <c r="F8" s="158">
        <v>200809</v>
      </c>
      <c r="G8" s="158">
        <v>287979</v>
      </c>
    </row>
    <row r="9" spans="1:8" ht="20.100000000000001" customHeight="1" thickBot="1">
      <c r="B9" s="131">
        <v>6</v>
      </c>
      <c r="C9" s="138" t="s">
        <v>91</v>
      </c>
      <c r="D9" s="66">
        <f>SUM(D4:D8)</f>
        <v>1588562</v>
      </c>
      <c r="E9" s="66">
        <f t="shared" ref="E9:G9" si="0">SUM(E4:E8)</f>
        <v>493990</v>
      </c>
      <c r="F9" s="66">
        <f t="shared" si="0"/>
        <v>202117</v>
      </c>
      <c r="G9" s="67">
        <f t="shared" si="0"/>
        <v>307873</v>
      </c>
    </row>
  </sheetData>
  <hyperlinks>
    <hyperlink ref="D1" r:id="rId1" xr:uid="{00000000-0004-0000-0900-000000000000}"/>
  </hyperlinks>
  <pageMargins left="0.7" right="0.7" top="0.75" bottom="0.75" header="0.3" footer="0.3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5"/>
  <sheetViews>
    <sheetView zoomScaleSheetLayoutView="130" workbookViewId="0">
      <selection activeCell="I1" sqref="I1"/>
    </sheetView>
  </sheetViews>
  <sheetFormatPr defaultRowHeight="13.5"/>
  <cols>
    <col min="1" max="1" width="9.140625" style="19"/>
    <col min="2" max="2" width="4.28515625" style="23" customWidth="1"/>
    <col min="3" max="3" width="10.7109375" style="23" customWidth="1"/>
    <col min="4" max="4" width="10.28515625" style="19" customWidth="1"/>
    <col min="5" max="5" width="8.5703125" style="19" customWidth="1"/>
    <col min="6" max="6" width="8.28515625" style="19" customWidth="1"/>
    <col min="7" max="7" width="8.5703125" style="19" customWidth="1"/>
    <col min="8" max="16384" width="9.140625" style="19"/>
  </cols>
  <sheetData>
    <row r="1" spans="2:8" ht="26.25" customHeight="1">
      <c r="D1" s="70"/>
      <c r="E1" s="69" t="s">
        <v>1420</v>
      </c>
      <c r="F1" s="53"/>
      <c r="G1" s="171"/>
      <c r="H1" s="53"/>
    </row>
    <row r="2" spans="2:8" ht="21.75" customHeight="1" thickBot="1">
      <c r="B2" s="7" t="s">
        <v>2026</v>
      </c>
    </row>
    <row r="3" spans="2:8" s="46" customFormat="1" ht="30.75" customHeight="1" thickBot="1">
      <c r="B3" s="144" t="s">
        <v>90</v>
      </c>
      <c r="C3" s="145" t="s">
        <v>2027</v>
      </c>
      <c r="D3" s="145" t="s">
        <v>1359</v>
      </c>
      <c r="E3" s="145" t="s">
        <v>106</v>
      </c>
      <c r="F3" s="145" t="s">
        <v>105</v>
      </c>
      <c r="G3" s="146" t="s">
        <v>1417</v>
      </c>
    </row>
    <row r="4" spans="2:8" s="43" customFormat="1" ht="20.100000000000001" customHeight="1">
      <c r="B4" s="147">
        <v>1</v>
      </c>
      <c r="C4" s="47" t="s">
        <v>2028</v>
      </c>
      <c r="D4" s="31">
        <v>54866</v>
      </c>
      <c r="E4" s="31">
        <v>47870</v>
      </c>
      <c r="F4" s="31">
        <v>14797</v>
      </c>
      <c r="G4" s="162">
        <v>29035</v>
      </c>
    </row>
    <row r="5" spans="2:8" ht="18" customHeight="1"/>
  </sheetData>
  <hyperlinks>
    <hyperlink ref="E1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5"/>
  <sheetViews>
    <sheetView zoomScaleSheetLayoutView="130" workbookViewId="0">
      <selection activeCell="E24" sqref="E24"/>
    </sheetView>
  </sheetViews>
  <sheetFormatPr defaultRowHeight="13.5"/>
  <cols>
    <col min="1" max="1" width="9.140625" style="19"/>
    <col min="2" max="2" width="4.28515625" style="23" customWidth="1"/>
    <col min="3" max="3" width="21.85546875" style="23" customWidth="1"/>
    <col min="4" max="4" width="10.28515625" style="19" customWidth="1"/>
    <col min="5" max="5" width="11.28515625" style="19" customWidth="1"/>
    <col min="6" max="6" width="8.28515625" style="19" customWidth="1"/>
    <col min="7" max="7" width="8.5703125" style="19" customWidth="1"/>
    <col min="8" max="16384" width="9.140625" style="19"/>
  </cols>
  <sheetData>
    <row r="1" spans="2:8" ht="26.25" customHeight="1">
      <c r="D1" s="70"/>
      <c r="E1" s="69" t="s">
        <v>1420</v>
      </c>
      <c r="F1" s="53"/>
      <c r="G1" s="171"/>
      <c r="H1" s="53"/>
    </row>
    <row r="2" spans="2:8" ht="21.75" customHeight="1" thickBot="1">
      <c r="B2" s="7" t="s">
        <v>2029</v>
      </c>
    </row>
    <row r="3" spans="2:8" s="46" customFormat="1" ht="30.75" customHeight="1" thickBot="1">
      <c r="B3" s="144" t="s">
        <v>90</v>
      </c>
      <c r="C3" s="145" t="s">
        <v>2030</v>
      </c>
      <c r="D3" s="145" t="s">
        <v>1359</v>
      </c>
      <c r="E3" s="145" t="s">
        <v>106</v>
      </c>
      <c r="F3" s="145" t="s">
        <v>105</v>
      </c>
      <c r="G3" s="146" t="s">
        <v>1417</v>
      </c>
    </row>
    <row r="4" spans="2:8" s="43" customFormat="1" ht="20.100000000000001" customHeight="1">
      <c r="B4" s="147">
        <v>1</v>
      </c>
      <c r="C4" s="47" t="s">
        <v>2028</v>
      </c>
      <c r="D4" s="31">
        <v>2371156</v>
      </c>
      <c r="E4" s="31">
        <v>1410117</v>
      </c>
      <c r="F4" s="31">
        <v>653493</v>
      </c>
      <c r="G4" s="162">
        <v>574784</v>
      </c>
    </row>
    <row r="5" spans="2:8" ht="18" customHeight="1"/>
  </sheetData>
  <hyperlinks>
    <hyperlink ref="E1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5"/>
  <sheetViews>
    <sheetView zoomScaleSheetLayoutView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" sqref="L1"/>
    </sheetView>
  </sheetViews>
  <sheetFormatPr defaultRowHeight="13.5"/>
  <cols>
    <col min="1" max="1" width="3.28515625" style="1" customWidth="1"/>
    <col min="2" max="2" width="4.7109375" style="1" customWidth="1"/>
    <col min="3" max="3" width="15.85546875" style="1" customWidth="1"/>
    <col min="4" max="4" width="10.140625" style="1" customWidth="1"/>
    <col min="5" max="5" width="9.28515625" style="1" customWidth="1"/>
    <col min="6" max="6" width="10.5703125" style="1" customWidth="1"/>
    <col min="7" max="7" width="10.7109375" style="1" customWidth="1"/>
    <col min="8" max="8" width="10.28515625" style="1" customWidth="1"/>
    <col min="9" max="9" width="8" style="1" customWidth="1"/>
    <col min="10" max="10" width="9.5703125" style="1" customWidth="1"/>
    <col min="11" max="11" width="8.42578125" style="1" customWidth="1"/>
    <col min="12" max="16384" width="9.140625" style="1"/>
  </cols>
  <sheetData>
    <row r="2" spans="2:11" s="3" customFormat="1" ht="15.75">
      <c r="B2" s="2"/>
      <c r="C2" s="2"/>
      <c r="D2" s="2"/>
      <c r="E2" s="50" t="s">
        <v>1420</v>
      </c>
      <c r="G2" s="2"/>
      <c r="H2" s="171"/>
      <c r="I2" s="51"/>
      <c r="K2" s="2"/>
    </row>
    <row r="3" spans="2:11" s="3" customFormat="1" ht="15">
      <c r="B3" s="2" t="s">
        <v>104</v>
      </c>
      <c r="C3" s="2"/>
      <c r="D3" s="2"/>
      <c r="E3" s="2"/>
      <c r="G3" s="2"/>
      <c r="K3" s="2"/>
    </row>
    <row r="4" spans="2:11" s="10" customFormat="1" ht="30.75" customHeight="1">
      <c r="B4" s="174" t="s">
        <v>90</v>
      </c>
      <c r="C4" s="174" t="s">
        <v>1</v>
      </c>
      <c r="D4" s="174" t="s">
        <v>1359</v>
      </c>
      <c r="E4" s="175" t="s">
        <v>102</v>
      </c>
      <c r="F4" s="174" t="s">
        <v>106</v>
      </c>
      <c r="G4" s="175" t="s">
        <v>102</v>
      </c>
      <c r="H4" s="174" t="s">
        <v>105</v>
      </c>
      <c r="I4" s="175" t="s">
        <v>102</v>
      </c>
      <c r="J4" s="174" t="s">
        <v>103</v>
      </c>
      <c r="K4" s="175" t="s">
        <v>102</v>
      </c>
    </row>
    <row r="5" spans="2:11">
      <c r="B5" s="176">
        <v>1</v>
      </c>
      <c r="C5" s="11" t="s">
        <v>5</v>
      </c>
      <c r="D5" s="150">
        <v>1934313</v>
      </c>
      <c r="E5" s="173">
        <f>D5/'Ogólna Efekt'!D4</f>
        <v>0.56080502798932619</v>
      </c>
      <c r="F5" s="31">
        <v>948968</v>
      </c>
      <c r="G5" s="173">
        <f>F5/'Ogólna Efekt'!$D$5</f>
        <v>0.27512921941845753</v>
      </c>
      <c r="H5" s="31">
        <v>663420</v>
      </c>
      <c r="I5" s="173">
        <f>H5/'Ogólna Efekt'!$D$5</f>
        <v>0.19234181420932328</v>
      </c>
      <c r="J5" s="152">
        <v>507377</v>
      </c>
      <c r="K5" s="173">
        <f>J5/'Ogólna Efekt'!$D$5</f>
        <v>0.14710110136577706</v>
      </c>
    </row>
    <row r="6" spans="2:11">
      <c r="B6" s="176">
        <v>2</v>
      </c>
      <c r="C6" s="54" t="s">
        <v>9</v>
      </c>
      <c r="D6" s="151">
        <v>445553</v>
      </c>
      <c r="E6" s="172">
        <f>D6/'Ogólna Efekt'!D4</f>
        <v>0.12917679953333727</v>
      </c>
      <c r="F6" s="151">
        <v>187416</v>
      </c>
      <c r="G6" s="172">
        <f>F6/'Ogólna Efekt'!$D$5</f>
        <v>5.4336519025435667E-2</v>
      </c>
      <c r="H6" s="151">
        <v>75952</v>
      </c>
      <c r="I6" s="172">
        <f>H6/'Ogólna Efekt'!$D$5</f>
        <v>2.2020357349532005E-2</v>
      </c>
      <c r="J6" s="151">
        <v>60089</v>
      </c>
      <c r="K6" s="177">
        <f>J6/'Ogólna Efekt'!$D$5</f>
        <v>1.7421282557089062E-2</v>
      </c>
    </row>
    <row r="7" spans="2:11">
      <c r="B7" s="176">
        <v>3</v>
      </c>
      <c r="C7" s="11" t="s">
        <v>12</v>
      </c>
      <c r="D7" s="150">
        <v>150993</v>
      </c>
      <c r="E7" s="173">
        <f>D7/'Ogólna Efekt'!D6</f>
        <v>7.3086756549796655E-2</v>
      </c>
      <c r="F7" s="31">
        <v>70495</v>
      </c>
      <c r="G7" s="173">
        <f>F7/'Ogólna Efekt'!$D$5</f>
        <v>2.0438238510575871E-2</v>
      </c>
      <c r="H7" s="31">
        <v>27183</v>
      </c>
      <c r="I7" s="173">
        <f>H7/'Ogólna Efekt'!$D$5</f>
        <v>7.8810218800338169E-3</v>
      </c>
      <c r="J7" s="152">
        <v>25453</v>
      </c>
      <c r="K7" s="178">
        <f>J7/'Ogólna Efekt'!$D$5</f>
        <v>7.3794522279549994E-3</v>
      </c>
    </row>
    <row r="8" spans="2:11">
      <c r="B8" s="176">
        <v>4</v>
      </c>
      <c r="C8" s="54" t="s">
        <v>13</v>
      </c>
      <c r="D8" s="151">
        <v>159547</v>
      </c>
      <c r="E8" s="172">
        <f>D8/'Ogólna Efekt'!D6</f>
        <v>7.7227240648575807E-2</v>
      </c>
      <c r="F8" s="151">
        <v>119314</v>
      </c>
      <c r="G8" s="172">
        <f>F8/'Ogólna Efekt'!$D$5</f>
        <v>3.4592070212793098E-2</v>
      </c>
      <c r="H8" s="151">
        <v>23398</v>
      </c>
      <c r="I8" s="172">
        <f>H8/'Ogólna Efekt'!$D$5</f>
        <v>6.7836570632024149E-3</v>
      </c>
      <c r="J8" s="151">
        <v>40885</v>
      </c>
      <c r="K8" s="177">
        <f>J8/'Ogólna Efekt'!$D$5</f>
        <v>1.1853569494359806E-2</v>
      </c>
    </row>
    <row r="9" spans="2:11">
      <c r="B9" s="176">
        <v>5</v>
      </c>
      <c r="C9" s="11" t="s">
        <v>14</v>
      </c>
      <c r="D9" s="150">
        <v>55357</v>
      </c>
      <c r="E9" s="173">
        <f>D9/'Ogólna Efekt'!D8</f>
        <v>6.0221971767245128E-2</v>
      </c>
      <c r="F9" s="31">
        <v>33009</v>
      </c>
      <c r="G9" s="173">
        <f>F9/'Ogólna Efekt'!$D$5</f>
        <v>9.5701229164564718E-3</v>
      </c>
      <c r="H9" s="31">
        <v>9312</v>
      </c>
      <c r="I9" s="173">
        <f>H9/'Ogólna Efekt'!$D$5</f>
        <v>2.6997783815941915E-3</v>
      </c>
      <c r="J9" s="152">
        <v>13345</v>
      </c>
      <c r="K9" s="178">
        <f>J9/'Ogólna Efekt'!$D$5</f>
        <v>3.8690445127120363E-3</v>
      </c>
    </row>
    <row r="10" spans="2:11">
      <c r="B10" s="176">
        <v>6</v>
      </c>
      <c r="C10" s="54" t="s">
        <v>17</v>
      </c>
      <c r="D10" s="151">
        <v>114771</v>
      </c>
      <c r="E10" s="172">
        <f>D10/'Ogólna Efekt'!D8</f>
        <v>0.12485748725000435</v>
      </c>
      <c r="F10" s="151">
        <v>87109</v>
      </c>
      <c r="G10" s="172">
        <f>F10/'Ogólna Efekt'!$D$5</f>
        <v>2.5255046718458806E-2</v>
      </c>
      <c r="H10" s="151">
        <v>17740</v>
      </c>
      <c r="I10" s="172">
        <f>H10/'Ogólna Efekt'!$D$5</f>
        <v>5.143263368715738E-3</v>
      </c>
      <c r="J10" s="151">
        <v>41122</v>
      </c>
      <c r="K10" s="177">
        <f>J10/'Ogólna Efekt'!$D$5</f>
        <v>1.1922281637448059E-2</v>
      </c>
    </row>
    <row r="11" spans="2:11">
      <c r="B11" s="176">
        <v>7</v>
      </c>
      <c r="C11" s="11" t="s">
        <v>8</v>
      </c>
      <c r="D11" s="150">
        <v>59079</v>
      </c>
      <c r="E11" s="173">
        <f>D11/'Ogólna Efekt'!D10</f>
        <v>3.3318989607660568E-2</v>
      </c>
      <c r="F11" s="31">
        <v>48173</v>
      </c>
      <c r="G11" s="173">
        <f>F11/'Ogólna Efekt'!$D$5</f>
        <v>1.3966540375487219E-2</v>
      </c>
      <c r="H11" s="31">
        <v>7608</v>
      </c>
      <c r="I11" s="173">
        <f>H11/'Ogólna Efekt'!$D$5</f>
        <v>2.2057467705292747E-3</v>
      </c>
      <c r="J11" s="152">
        <v>26122</v>
      </c>
      <c r="K11" s="178">
        <f>J11/'Ogólna Efekt'!$D$5</f>
        <v>7.5734118217357675E-3</v>
      </c>
    </row>
    <row r="12" spans="2:11">
      <c r="B12" s="176">
        <v>8</v>
      </c>
      <c r="C12" s="54" t="s">
        <v>11</v>
      </c>
      <c r="D12" s="151">
        <v>42393</v>
      </c>
      <c r="E12" s="172">
        <f>D12/'Ogólna Efekt'!D10</f>
        <v>2.3908528012281088E-2</v>
      </c>
      <c r="F12" s="151">
        <v>37651</v>
      </c>
      <c r="G12" s="172">
        <f>F12/'Ogólna Efekt'!$D$5</f>
        <v>1.0915953162092236E-2</v>
      </c>
      <c r="H12" s="151">
        <v>3688</v>
      </c>
      <c r="I12" s="172">
        <f>H12/'Ogólna Efekt'!$D$5</f>
        <v>1.0692421253564624E-3</v>
      </c>
      <c r="J12" s="151">
        <v>22457</v>
      </c>
      <c r="K12" s="177">
        <f>J12/'Ogólna Efekt'!$D$5</f>
        <v>6.5108379634300634E-3</v>
      </c>
    </row>
    <row r="13" spans="2:11">
      <c r="B13" s="176">
        <v>9</v>
      </c>
      <c r="C13" s="11" t="s">
        <v>16</v>
      </c>
      <c r="D13" s="150">
        <v>13279</v>
      </c>
      <c r="E13" s="173">
        <f>D13/'Ogólna Efekt'!D12</f>
        <v>3.8966374299036627E-2</v>
      </c>
      <c r="F13" s="31">
        <v>13108</v>
      </c>
      <c r="G13" s="173">
        <f>F13/'Ogólna Efekt'!$D$5</f>
        <v>3.8003323696237821E-3</v>
      </c>
      <c r="H13" s="31">
        <v>1050</v>
      </c>
      <c r="I13" s="173">
        <f>H13/'Ogólna Efekt'!$D$5</f>
        <v>3.0442088709986049E-4</v>
      </c>
      <c r="J13" s="152">
        <v>11195</v>
      </c>
      <c r="K13" s="178">
        <f>J13/'Ogólna Efekt'!$D$5</f>
        <v>3.2457065057932746E-3</v>
      </c>
    </row>
    <row r="14" spans="2:11">
      <c r="B14" s="176">
        <v>10</v>
      </c>
      <c r="C14" s="54" t="s">
        <v>7</v>
      </c>
      <c r="D14" s="151">
        <v>5463</v>
      </c>
      <c r="E14" s="172">
        <f>D14/'Ogólna Efekt'!D12</f>
        <v>1.6030823314680101E-2</v>
      </c>
      <c r="F14" s="151">
        <v>5405</v>
      </c>
      <c r="G14" s="172">
        <f>F14/'Ogólna Efekt'!$D$5</f>
        <v>1.5670427569283295E-3</v>
      </c>
      <c r="H14" s="151">
        <v>456</v>
      </c>
      <c r="I14" s="172">
        <f>H14/'Ogólna Efekt'!$D$5</f>
        <v>1.3220564239765369E-4</v>
      </c>
      <c r="J14" s="151">
        <v>4653</v>
      </c>
      <c r="K14" s="177">
        <f>J14/'Ogólna Efekt'!$D$5</f>
        <v>1.3490194168339531E-3</v>
      </c>
    </row>
    <row r="15" spans="2:11">
      <c r="B15" s="176">
        <v>11</v>
      </c>
      <c r="C15" s="11" t="s">
        <v>10</v>
      </c>
      <c r="D15" s="150">
        <v>2990</v>
      </c>
      <c r="E15" s="173">
        <f>D15/'Ogólna Efekt'!D14</f>
        <v>1.8574624329775993E-3</v>
      </c>
      <c r="F15" s="31">
        <v>2980</v>
      </c>
      <c r="G15" s="173">
        <f>F15/'Ogólna Efekt'!$D$5</f>
        <v>8.6397547005484217E-4</v>
      </c>
      <c r="H15" s="31">
        <v>254</v>
      </c>
      <c r="I15" s="173">
        <f>H15/'Ogólna Efekt'!$D$5</f>
        <v>7.3640862212728155E-5</v>
      </c>
      <c r="J15" s="152">
        <v>2533</v>
      </c>
      <c r="K15" s="178">
        <f>J15/'Ogólna Efekt'!$D$5</f>
        <v>7.3437914954661582E-4</v>
      </c>
    </row>
    <row r="16" spans="2:11">
      <c r="B16" s="176">
        <v>12</v>
      </c>
      <c r="C16" s="54" t="s">
        <v>15</v>
      </c>
      <c r="D16" s="151">
        <v>710</v>
      </c>
      <c r="E16" s="172">
        <f>D16/'Ogólna Efekt'!D14</f>
        <v>4.4106967472043327E-4</v>
      </c>
      <c r="F16" s="151">
        <v>699</v>
      </c>
      <c r="G16" s="172">
        <f>F16/'Ogólna Efekt'!$D$5</f>
        <v>2.0265733341219284E-4</v>
      </c>
      <c r="H16" s="151">
        <v>50</v>
      </c>
      <c r="I16" s="172">
        <f>H16/'Ogólna Efekt'!$D$5</f>
        <v>1.4496232719040976E-5</v>
      </c>
      <c r="J16" s="151">
        <v>553</v>
      </c>
      <c r="K16" s="177">
        <f>J16/'Ogólna Efekt'!$D$5</f>
        <v>1.603283338725932E-4</v>
      </c>
    </row>
    <row r="17" spans="2:11">
      <c r="B17" s="176">
        <v>13</v>
      </c>
      <c r="C17" s="13" t="s">
        <v>6</v>
      </c>
      <c r="D17" s="150">
        <v>292</v>
      </c>
      <c r="E17" s="173">
        <f>D17/'Ogólna Efekt'!D16</f>
        <v>9.9565424201558604E-5</v>
      </c>
      <c r="F17" s="31">
        <v>292</v>
      </c>
      <c r="G17" s="173">
        <f>F17/'Ogólna Efekt'!$D$5</f>
        <v>8.4657999079199294E-5</v>
      </c>
      <c r="H17" s="31">
        <v>25</v>
      </c>
      <c r="I17" s="173">
        <f>H17/'Ogólna Efekt'!$D$5</f>
        <v>7.248116359520488E-6</v>
      </c>
      <c r="J17" s="152">
        <v>236</v>
      </c>
      <c r="K17" s="173">
        <f>J17/'Ogólna Efekt'!$D$5</f>
        <v>6.8422218433873409E-5</v>
      </c>
    </row>
    <row r="18" spans="2:11">
      <c r="B18" s="176">
        <v>14</v>
      </c>
      <c r="C18" s="54" t="s">
        <v>72</v>
      </c>
      <c r="D18" s="151">
        <v>117</v>
      </c>
      <c r="E18" s="172">
        <f>D18/'Ogólna Efekt'!D16</f>
        <v>3.9894365176651906E-5</v>
      </c>
      <c r="F18" s="151">
        <v>116</v>
      </c>
      <c r="G18" s="172">
        <f>F18/'Ogólna Efekt'!$D$5</f>
        <v>3.3631259908175064E-5</v>
      </c>
      <c r="H18" s="151">
        <v>8</v>
      </c>
      <c r="I18" s="172">
        <f>H18/'Ogólna Efekt'!$D$5</f>
        <v>2.3193972350465559E-6</v>
      </c>
      <c r="J18" s="151">
        <v>90</v>
      </c>
      <c r="K18" s="177">
        <f>J18/'Ogólna Efekt'!$D$5</f>
        <v>2.6093218894273756E-5</v>
      </c>
    </row>
    <row r="19" spans="2:11" s="12" customFormat="1" ht="15.75" customHeight="1">
      <c r="B19" s="176">
        <v>15</v>
      </c>
      <c r="C19" s="11" t="s">
        <v>1357</v>
      </c>
      <c r="D19" s="179">
        <v>352297</v>
      </c>
      <c r="E19" s="173">
        <f>D19/'Ogólna Efekt'!D18</f>
        <v>0.11178797229868553</v>
      </c>
      <c r="F19" s="150">
        <v>209409</v>
      </c>
      <c r="G19" s="173">
        <f>F19/'Ogólna Efekt'!$D$5</f>
        <v>6.0712831949233034E-2</v>
      </c>
      <c r="H19" s="180">
        <v>80899</v>
      </c>
      <c r="I19" s="173">
        <f>H19/'Ogólna Efekt'!$D$5</f>
        <v>2.3454614614753917E-2</v>
      </c>
      <c r="J19" s="180">
        <v>78357</v>
      </c>
      <c r="K19" s="173">
        <f>J19/'Ogólna Efekt'!$D$5</f>
        <v>2.2717626143317876E-2</v>
      </c>
    </row>
    <row r="20" spans="2:11" s="7" customFormat="1" ht="12.75">
      <c r="B20" s="181">
        <v>16</v>
      </c>
      <c r="C20" s="118" t="s">
        <v>91</v>
      </c>
      <c r="D20" s="182">
        <f>SUM(D5:D19)</f>
        <v>3337154</v>
      </c>
      <c r="E20" s="183">
        <f>D20/'Ogólna Efekt'!D4</f>
        <v>0.96752322006556934</v>
      </c>
      <c r="F20" s="182">
        <f>SUM(F5:F19)</f>
        <v>1764144</v>
      </c>
      <c r="G20" s="183">
        <f>F20/'Ogólna Efekt'!D4</f>
        <v>0.51146883947799648</v>
      </c>
      <c r="H20" s="182">
        <f>SUM(H5:H19)</f>
        <v>911043</v>
      </c>
      <c r="I20" s="183">
        <f>H20/'Ogólna Efekt'!D4</f>
        <v>0.26413382690106496</v>
      </c>
      <c r="J20" s="182">
        <f>SUM(J5:J19)</f>
        <v>834467</v>
      </c>
      <c r="K20" s="183">
        <f>J20/'Ogólna Efekt'!D4</f>
        <v>0.24193255656719931</v>
      </c>
    </row>
    <row r="23" spans="2:11">
      <c r="F23" s="9"/>
      <c r="H23" s="9"/>
    </row>
    <row r="24" spans="2:11">
      <c r="F24" s="33"/>
      <c r="H24" s="9"/>
    </row>
    <row r="25" spans="2:11">
      <c r="G25" s="9"/>
    </row>
  </sheetData>
  <phoneticPr fontId="0" type="noConversion"/>
  <hyperlinks>
    <hyperlink ref="E2" r:id="rId1" xr:uid="{00000000-0004-0000-0100-000000000000}"/>
  </hyperlinks>
  <pageMargins left="0.75" right="0.75" top="1" bottom="1" header="0.5" footer="0.5"/>
  <pageSetup paperSize="9" scale="87" orientation="portrait" r:id="rId2"/>
  <headerFooter alignWithMargins="0"/>
  <ignoredErrors>
    <ignoredError sqref="C5:C9" numberStoredAsText="1"/>
    <ignoredError sqref="F20 H20 J2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6"/>
  <sheetViews>
    <sheetView zoomScale="90" zoomScaleNormal="9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6" sqref="G6"/>
    </sheetView>
  </sheetViews>
  <sheetFormatPr defaultRowHeight="13.5"/>
  <cols>
    <col min="1" max="1" width="1.42578125" style="19" customWidth="1"/>
    <col min="2" max="2" width="4" style="23" customWidth="1"/>
    <col min="3" max="3" width="5.140625" style="23" customWidth="1"/>
    <col min="4" max="4" width="93" style="56" customWidth="1"/>
    <col min="5" max="5" width="10.28515625" style="19" customWidth="1"/>
    <col min="6" max="6" width="9.7109375" style="19" customWidth="1"/>
    <col min="7" max="7" width="9.140625" style="19" customWidth="1"/>
    <col min="8" max="8" width="9" style="19" customWidth="1"/>
    <col min="9" max="16384" width="9.140625" style="19"/>
  </cols>
  <sheetData>
    <row r="1" spans="2:8" ht="19.5" customHeight="1">
      <c r="D1" s="169" t="s">
        <v>1420</v>
      </c>
      <c r="E1" s="53"/>
      <c r="F1" s="171"/>
    </row>
    <row r="2" spans="2:8" ht="16.5" thickBot="1">
      <c r="C2" s="24" t="s">
        <v>1352</v>
      </c>
    </row>
    <row r="3" spans="2:8" s="18" customFormat="1" ht="27.75" customHeight="1" thickBot="1">
      <c r="B3" s="201" t="s">
        <v>90</v>
      </c>
      <c r="C3" s="203" t="s">
        <v>111</v>
      </c>
      <c r="D3" s="75" t="s">
        <v>95</v>
      </c>
      <c r="E3" s="76" t="s">
        <v>1359</v>
      </c>
      <c r="F3" s="76" t="s">
        <v>106</v>
      </c>
      <c r="G3" s="76" t="s">
        <v>105</v>
      </c>
      <c r="H3" s="77" t="s">
        <v>1417</v>
      </c>
    </row>
    <row r="4" spans="2:8" s="18" customFormat="1" ht="13.5" customHeight="1" thickBot="1">
      <c r="B4" s="202"/>
      <c r="C4" s="204"/>
      <c r="D4" s="59" t="s">
        <v>94</v>
      </c>
      <c r="E4" s="60">
        <f>SUM(E5:E92)</f>
        <v>3121978</v>
      </c>
      <c r="F4" s="60">
        <f t="shared" ref="F4:H4" si="0">SUM(F5:F92)</f>
        <v>1683188</v>
      </c>
      <c r="G4" s="60">
        <f t="shared" si="0"/>
        <v>904327</v>
      </c>
      <c r="H4" s="60">
        <f t="shared" si="0"/>
        <v>806106</v>
      </c>
    </row>
    <row r="5" spans="2:8">
      <c r="B5" s="78">
        <v>1</v>
      </c>
      <c r="C5" s="21" t="s">
        <v>18</v>
      </c>
      <c r="D5" s="57" t="s">
        <v>1421</v>
      </c>
      <c r="E5" s="156">
        <v>53554</v>
      </c>
      <c r="F5" s="32">
        <v>31629</v>
      </c>
      <c r="G5" s="32">
        <v>15890</v>
      </c>
      <c r="H5" s="32">
        <v>7520</v>
      </c>
    </row>
    <row r="6" spans="2:8">
      <c r="B6" s="79">
        <v>2</v>
      </c>
      <c r="C6" s="64" t="s">
        <v>19</v>
      </c>
      <c r="D6" s="65" t="s">
        <v>143</v>
      </c>
      <c r="E6" s="153">
        <v>11267</v>
      </c>
      <c r="F6" s="153">
        <v>7171</v>
      </c>
      <c r="G6" s="153">
        <v>3285</v>
      </c>
      <c r="H6" s="153">
        <v>1376</v>
      </c>
    </row>
    <row r="7" spans="2:8">
      <c r="B7" s="79">
        <v>3</v>
      </c>
      <c r="C7" s="22" t="s">
        <v>112</v>
      </c>
      <c r="D7" s="58" t="s">
        <v>144</v>
      </c>
      <c r="E7" s="152">
        <v>1356</v>
      </c>
      <c r="F7" s="31">
        <v>710</v>
      </c>
      <c r="G7" s="31">
        <v>313</v>
      </c>
      <c r="H7" s="31">
        <v>198</v>
      </c>
    </row>
    <row r="8" spans="2:8">
      <c r="B8" s="79">
        <v>4</v>
      </c>
      <c r="C8" s="64" t="s">
        <v>20</v>
      </c>
      <c r="D8" s="65" t="s">
        <v>145</v>
      </c>
      <c r="E8" s="153">
        <v>162</v>
      </c>
      <c r="F8" s="153">
        <v>114</v>
      </c>
      <c r="G8" s="153">
        <v>24</v>
      </c>
      <c r="H8" s="153">
        <v>63</v>
      </c>
    </row>
    <row r="9" spans="2:8">
      <c r="B9" s="79">
        <v>5</v>
      </c>
      <c r="C9" s="22" t="s">
        <v>113</v>
      </c>
      <c r="D9" s="58" t="s">
        <v>146</v>
      </c>
      <c r="E9" s="152">
        <v>98</v>
      </c>
      <c r="F9" s="31">
        <v>86</v>
      </c>
      <c r="G9" s="31">
        <v>12</v>
      </c>
      <c r="H9" s="31">
        <v>49</v>
      </c>
    </row>
    <row r="10" spans="2:8">
      <c r="B10" s="79">
        <v>6</v>
      </c>
      <c r="C10" s="64" t="s">
        <v>114</v>
      </c>
      <c r="D10" s="65" t="s">
        <v>147</v>
      </c>
      <c r="E10" s="153">
        <v>37</v>
      </c>
      <c r="F10" s="153">
        <v>23</v>
      </c>
      <c r="G10" s="153">
        <v>9</v>
      </c>
      <c r="H10" s="153">
        <v>16</v>
      </c>
    </row>
    <row r="11" spans="2:8">
      <c r="B11" s="79">
        <v>7</v>
      </c>
      <c r="C11" s="22" t="s">
        <v>115</v>
      </c>
      <c r="D11" s="58" t="s">
        <v>148</v>
      </c>
      <c r="E11" s="152">
        <v>1914</v>
      </c>
      <c r="F11" s="31">
        <v>1393</v>
      </c>
      <c r="G11" s="31">
        <v>576</v>
      </c>
      <c r="H11" s="31">
        <v>589</v>
      </c>
    </row>
    <row r="12" spans="2:8">
      <c r="B12" s="79">
        <v>8</v>
      </c>
      <c r="C12" s="64" t="s">
        <v>116</v>
      </c>
      <c r="D12" s="65" t="s">
        <v>149</v>
      </c>
      <c r="E12" s="153">
        <v>543</v>
      </c>
      <c r="F12" s="153">
        <v>255</v>
      </c>
      <c r="G12" s="153">
        <v>159</v>
      </c>
      <c r="H12" s="153">
        <v>157</v>
      </c>
    </row>
    <row r="13" spans="2:8">
      <c r="B13" s="79">
        <v>9</v>
      </c>
      <c r="C13" s="22" t="s">
        <v>21</v>
      </c>
      <c r="D13" s="58" t="s">
        <v>150</v>
      </c>
      <c r="E13" s="152">
        <v>23262</v>
      </c>
      <c r="F13" s="31">
        <v>12728</v>
      </c>
      <c r="G13" s="31">
        <v>4092</v>
      </c>
      <c r="H13" s="31">
        <v>5068</v>
      </c>
    </row>
    <row r="14" spans="2:8">
      <c r="B14" s="79">
        <v>10</v>
      </c>
      <c r="C14" s="64" t="s">
        <v>22</v>
      </c>
      <c r="D14" s="65" t="s">
        <v>151</v>
      </c>
      <c r="E14" s="153">
        <v>1266</v>
      </c>
      <c r="F14" s="153">
        <v>645</v>
      </c>
      <c r="G14" s="153">
        <v>198</v>
      </c>
      <c r="H14" s="153">
        <v>347</v>
      </c>
    </row>
    <row r="15" spans="2:8">
      <c r="B15" s="79">
        <v>11</v>
      </c>
      <c r="C15" s="22" t="s">
        <v>107</v>
      </c>
      <c r="D15" s="58" t="s">
        <v>152</v>
      </c>
      <c r="E15" s="152">
        <v>85</v>
      </c>
      <c r="F15" s="31">
        <v>49</v>
      </c>
      <c r="G15" s="31">
        <v>17</v>
      </c>
      <c r="H15" s="31">
        <v>25</v>
      </c>
    </row>
    <row r="16" spans="2:8">
      <c r="B16" s="79">
        <v>12</v>
      </c>
      <c r="C16" s="64" t="s">
        <v>108</v>
      </c>
      <c r="D16" s="65" t="s">
        <v>153</v>
      </c>
      <c r="E16" s="153">
        <v>8096</v>
      </c>
      <c r="F16" s="153">
        <v>3991</v>
      </c>
      <c r="G16" s="153">
        <v>2320</v>
      </c>
      <c r="H16" s="153">
        <v>2332</v>
      </c>
    </row>
    <row r="17" spans="2:8">
      <c r="B17" s="79">
        <v>13</v>
      </c>
      <c r="C17" s="22" t="s">
        <v>23</v>
      </c>
      <c r="D17" s="58" t="s">
        <v>154</v>
      </c>
      <c r="E17" s="152">
        <v>26649</v>
      </c>
      <c r="F17" s="31">
        <v>11382</v>
      </c>
      <c r="G17" s="31">
        <v>5233</v>
      </c>
      <c r="H17" s="31">
        <v>4117</v>
      </c>
    </row>
    <row r="18" spans="2:8">
      <c r="B18" s="79">
        <v>14</v>
      </c>
      <c r="C18" s="64" t="s">
        <v>24</v>
      </c>
      <c r="D18" s="65" t="s">
        <v>155</v>
      </c>
      <c r="E18" s="153">
        <v>6195</v>
      </c>
      <c r="F18" s="153">
        <v>2173</v>
      </c>
      <c r="G18" s="153">
        <v>905</v>
      </c>
      <c r="H18" s="153">
        <v>772</v>
      </c>
    </row>
    <row r="19" spans="2:8" ht="16.5" customHeight="1">
      <c r="B19" s="79">
        <v>15</v>
      </c>
      <c r="C19" s="22" t="s">
        <v>25</v>
      </c>
      <c r="D19" s="58" t="s">
        <v>1422</v>
      </c>
      <c r="E19" s="152">
        <v>29970</v>
      </c>
      <c r="F19" s="31">
        <v>15202</v>
      </c>
      <c r="G19" s="31">
        <v>7390</v>
      </c>
      <c r="H19" s="31">
        <v>5880</v>
      </c>
    </row>
    <row r="20" spans="2:8">
      <c r="B20" s="79">
        <v>16</v>
      </c>
      <c r="C20" s="64" t="s">
        <v>26</v>
      </c>
      <c r="D20" s="65" t="s">
        <v>156</v>
      </c>
      <c r="E20" s="153">
        <v>3766</v>
      </c>
      <c r="F20" s="153">
        <v>2313</v>
      </c>
      <c r="G20" s="153">
        <v>1084</v>
      </c>
      <c r="H20" s="153">
        <v>1341</v>
      </c>
    </row>
    <row r="21" spans="2:8">
      <c r="B21" s="79">
        <v>17</v>
      </c>
      <c r="C21" s="22" t="s">
        <v>27</v>
      </c>
      <c r="D21" s="58" t="s">
        <v>157</v>
      </c>
      <c r="E21" s="152">
        <v>15722</v>
      </c>
      <c r="F21" s="31">
        <v>9078</v>
      </c>
      <c r="G21" s="31">
        <v>3968</v>
      </c>
      <c r="H21" s="31">
        <v>5079</v>
      </c>
    </row>
    <row r="22" spans="2:8">
      <c r="B22" s="79">
        <v>18</v>
      </c>
      <c r="C22" s="64" t="s">
        <v>28</v>
      </c>
      <c r="D22" s="65" t="s">
        <v>158</v>
      </c>
      <c r="E22" s="153">
        <v>260</v>
      </c>
      <c r="F22" s="153">
        <v>172</v>
      </c>
      <c r="G22" s="153">
        <v>57</v>
      </c>
      <c r="H22" s="153">
        <v>90</v>
      </c>
    </row>
    <row r="23" spans="2:8">
      <c r="B23" s="79">
        <v>19</v>
      </c>
      <c r="C23" s="22" t="s">
        <v>29</v>
      </c>
      <c r="D23" s="58" t="s">
        <v>159</v>
      </c>
      <c r="E23" s="152">
        <v>3434</v>
      </c>
      <c r="F23" s="31">
        <v>2066</v>
      </c>
      <c r="G23" s="31">
        <v>769</v>
      </c>
      <c r="H23" s="31">
        <v>1106</v>
      </c>
    </row>
    <row r="24" spans="2:8" ht="27">
      <c r="B24" s="79">
        <v>20</v>
      </c>
      <c r="C24" s="64" t="s">
        <v>30</v>
      </c>
      <c r="D24" s="65" t="s">
        <v>1423</v>
      </c>
      <c r="E24" s="153">
        <v>1336</v>
      </c>
      <c r="F24" s="153">
        <v>923</v>
      </c>
      <c r="G24" s="153">
        <v>116</v>
      </c>
      <c r="H24" s="153">
        <v>359</v>
      </c>
    </row>
    <row r="25" spans="2:8">
      <c r="B25" s="79">
        <v>21</v>
      </c>
      <c r="C25" s="22" t="s">
        <v>31</v>
      </c>
      <c r="D25" s="58" t="s">
        <v>160</v>
      </c>
      <c r="E25" s="152">
        <v>11036</v>
      </c>
      <c r="F25" s="31">
        <v>6446</v>
      </c>
      <c r="G25" s="31">
        <v>2656</v>
      </c>
      <c r="H25" s="31">
        <v>3307</v>
      </c>
    </row>
    <row r="26" spans="2:8">
      <c r="B26" s="79">
        <v>22</v>
      </c>
      <c r="C26" s="64" t="s">
        <v>32</v>
      </c>
      <c r="D26" s="65" t="s">
        <v>161</v>
      </c>
      <c r="E26" s="153">
        <v>16238</v>
      </c>
      <c r="F26" s="153">
        <v>8434</v>
      </c>
      <c r="G26" s="153">
        <v>3787</v>
      </c>
      <c r="H26" s="153">
        <v>3690</v>
      </c>
    </row>
    <row r="27" spans="2:8">
      <c r="B27" s="79">
        <v>23</v>
      </c>
      <c r="C27" s="22" t="s">
        <v>33</v>
      </c>
      <c r="D27" s="58" t="s">
        <v>162</v>
      </c>
      <c r="E27" s="152">
        <v>1712</v>
      </c>
      <c r="F27" s="31">
        <v>1192</v>
      </c>
      <c r="G27" s="31">
        <v>452</v>
      </c>
      <c r="H27" s="31">
        <v>623</v>
      </c>
    </row>
    <row r="28" spans="2:8">
      <c r="B28" s="79">
        <v>24</v>
      </c>
      <c r="C28" s="64" t="s">
        <v>34</v>
      </c>
      <c r="D28" s="65" t="s">
        <v>163</v>
      </c>
      <c r="E28" s="153">
        <v>50753</v>
      </c>
      <c r="F28" s="153">
        <v>26866</v>
      </c>
      <c r="G28" s="153">
        <v>15964</v>
      </c>
      <c r="H28" s="153">
        <v>12764</v>
      </c>
    </row>
    <row r="29" spans="2:8">
      <c r="B29" s="79">
        <v>25</v>
      </c>
      <c r="C29" s="22" t="s">
        <v>35</v>
      </c>
      <c r="D29" s="58" t="s">
        <v>164</v>
      </c>
      <c r="E29" s="152">
        <v>8735</v>
      </c>
      <c r="F29" s="31">
        <v>5269</v>
      </c>
      <c r="G29" s="31">
        <v>2066</v>
      </c>
      <c r="H29" s="31">
        <v>2403</v>
      </c>
    </row>
    <row r="30" spans="2:8">
      <c r="B30" s="79">
        <v>26</v>
      </c>
      <c r="C30" s="64" t="s">
        <v>36</v>
      </c>
      <c r="D30" s="65" t="s">
        <v>165</v>
      </c>
      <c r="E30" s="153">
        <v>5077</v>
      </c>
      <c r="F30" s="153">
        <v>3175</v>
      </c>
      <c r="G30" s="153">
        <v>1250</v>
      </c>
      <c r="H30" s="153">
        <v>1544</v>
      </c>
    </row>
    <row r="31" spans="2:8">
      <c r="B31" s="79">
        <v>27</v>
      </c>
      <c r="C31" s="22" t="s">
        <v>37</v>
      </c>
      <c r="D31" s="58" t="s">
        <v>166</v>
      </c>
      <c r="E31" s="152">
        <v>11004</v>
      </c>
      <c r="F31" s="31">
        <v>7049</v>
      </c>
      <c r="G31" s="31">
        <v>2839</v>
      </c>
      <c r="H31" s="31">
        <v>3297</v>
      </c>
    </row>
    <row r="32" spans="2:8">
      <c r="B32" s="79">
        <v>28</v>
      </c>
      <c r="C32" s="64" t="s">
        <v>38</v>
      </c>
      <c r="D32" s="65" t="s">
        <v>167</v>
      </c>
      <c r="E32" s="153">
        <v>1767</v>
      </c>
      <c r="F32" s="153">
        <v>1074</v>
      </c>
      <c r="G32" s="153">
        <v>399</v>
      </c>
      <c r="H32" s="153">
        <v>571</v>
      </c>
    </row>
    <row r="33" spans="2:8">
      <c r="B33" s="79">
        <v>29</v>
      </c>
      <c r="C33" s="22" t="s">
        <v>39</v>
      </c>
      <c r="D33" s="58" t="s">
        <v>168</v>
      </c>
      <c r="E33" s="152">
        <v>4327</v>
      </c>
      <c r="F33" s="31">
        <v>2747</v>
      </c>
      <c r="G33" s="31">
        <v>1712</v>
      </c>
      <c r="H33" s="31">
        <v>760</v>
      </c>
    </row>
    <row r="34" spans="2:8">
      <c r="B34" s="79">
        <v>30</v>
      </c>
      <c r="C34" s="64" t="s">
        <v>40</v>
      </c>
      <c r="D34" s="65" t="s">
        <v>169</v>
      </c>
      <c r="E34" s="153">
        <v>26731</v>
      </c>
      <c r="F34" s="153">
        <v>14917</v>
      </c>
      <c r="G34" s="153">
        <v>8461</v>
      </c>
      <c r="H34" s="153">
        <v>7249</v>
      </c>
    </row>
    <row r="35" spans="2:8">
      <c r="B35" s="79">
        <v>31</v>
      </c>
      <c r="C35" s="22" t="s">
        <v>41</v>
      </c>
      <c r="D35" s="58" t="s">
        <v>170</v>
      </c>
      <c r="E35" s="152">
        <v>14356</v>
      </c>
      <c r="F35" s="31">
        <v>7341</v>
      </c>
      <c r="G35" s="31">
        <v>4052</v>
      </c>
      <c r="H35" s="31">
        <v>4109</v>
      </c>
    </row>
    <row r="36" spans="2:8">
      <c r="B36" s="79">
        <v>32</v>
      </c>
      <c r="C36" s="64" t="s">
        <v>42</v>
      </c>
      <c r="D36" s="65" t="s">
        <v>171</v>
      </c>
      <c r="E36" s="153">
        <v>24384</v>
      </c>
      <c r="F36" s="153">
        <v>11594</v>
      </c>
      <c r="G36" s="153">
        <v>8675</v>
      </c>
      <c r="H36" s="153">
        <v>7603</v>
      </c>
    </row>
    <row r="37" spans="2:8" ht="27">
      <c r="B37" s="79">
        <v>33</v>
      </c>
      <c r="C37" s="22" t="s">
        <v>43</v>
      </c>
      <c r="D37" s="58" t="s">
        <v>1425</v>
      </c>
      <c r="E37" s="152">
        <v>7283</v>
      </c>
      <c r="F37" s="31">
        <v>4349</v>
      </c>
      <c r="G37" s="31">
        <v>1266</v>
      </c>
      <c r="H37" s="31">
        <v>1907</v>
      </c>
    </row>
    <row r="38" spans="2:8">
      <c r="B38" s="79">
        <v>34</v>
      </c>
      <c r="C38" s="64" t="s">
        <v>44</v>
      </c>
      <c r="D38" s="65" t="s">
        <v>172</v>
      </c>
      <c r="E38" s="153">
        <v>898</v>
      </c>
      <c r="F38" s="153">
        <v>831</v>
      </c>
      <c r="G38" s="153">
        <v>132</v>
      </c>
      <c r="H38" s="153">
        <v>518</v>
      </c>
    </row>
    <row r="39" spans="2:8">
      <c r="B39" s="79">
        <v>35</v>
      </c>
      <c r="C39" s="22" t="s">
        <v>45</v>
      </c>
      <c r="D39" s="58" t="s">
        <v>173</v>
      </c>
      <c r="E39" s="152">
        <v>1321</v>
      </c>
      <c r="F39" s="31">
        <v>906</v>
      </c>
      <c r="G39" s="31">
        <v>461</v>
      </c>
      <c r="H39" s="31">
        <v>369</v>
      </c>
    </row>
    <row r="40" spans="2:8" ht="27">
      <c r="B40" s="79">
        <v>36</v>
      </c>
      <c r="C40" s="64" t="s">
        <v>117</v>
      </c>
      <c r="D40" s="65" t="s">
        <v>174</v>
      </c>
      <c r="E40" s="153">
        <v>6587</v>
      </c>
      <c r="F40" s="153">
        <v>4126</v>
      </c>
      <c r="G40" s="153">
        <v>1819</v>
      </c>
      <c r="H40" s="153">
        <v>1874</v>
      </c>
    </row>
    <row r="41" spans="2:8" ht="27">
      <c r="B41" s="79">
        <v>37</v>
      </c>
      <c r="C41" s="22" t="s">
        <v>118</v>
      </c>
      <c r="D41" s="58" t="s">
        <v>1424</v>
      </c>
      <c r="E41" s="152">
        <v>1150</v>
      </c>
      <c r="F41" s="31">
        <v>773</v>
      </c>
      <c r="G41" s="31">
        <v>348</v>
      </c>
      <c r="H41" s="31">
        <v>321</v>
      </c>
    </row>
    <row r="42" spans="2:8">
      <c r="B42" s="79">
        <v>38</v>
      </c>
      <c r="C42" s="64" t="s">
        <v>46</v>
      </c>
      <c r="D42" s="65" t="s">
        <v>176</v>
      </c>
      <c r="E42" s="153">
        <v>111182</v>
      </c>
      <c r="F42" s="153">
        <v>52154</v>
      </c>
      <c r="G42" s="153">
        <v>33379</v>
      </c>
      <c r="H42" s="153">
        <v>20366</v>
      </c>
    </row>
    <row r="43" spans="2:8">
      <c r="B43" s="79">
        <v>39</v>
      </c>
      <c r="C43" s="22" t="s">
        <v>119</v>
      </c>
      <c r="D43" s="58" t="s">
        <v>177</v>
      </c>
      <c r="E43" s="152">
        <v>16667</v>
      </c>
      <c r="F43" s="31">
        <v>9474</v>
      </c>
      <c r="G43" s="31">
        <v>6387</v>
      </c>
      <c r="H43" s="31">
        <v>5346</v>
      </c>
    </row>
    <row r="44" spans="2:8">
      <c r="B44" s="79">
        <v>40</v>
      </c>
      <c r="C44" s="64" t="s">
        <v>120</v>
      </c>
      <c r="D44" s="65" t="s">
        <v>178</v>
      </c>
      <c r="E44" s="153">
        <v>265514</v>
      </c>
      <c r="F44" s="153">
        <v>134049</v>
      </c>
      <c r="G44" s="153">
        <v>95521</v>
      </c>
      <c r="H44" s="153">
        <v>60486</v>
      </c>
    </row>
    <row r="45" spans="2:8">
      <c r="B45" s="79">
        <v>41</v>
      </c>
      <c r="C45" s="22" t="s">
        <v>47</v>
      </c>
      <c r="D45" s="58" t="s">
        <v>1426</v>
      </c>
      <c r="E45" s="152">
        <v>128252</v>
      </c>
      <c r="F45" s="31">
        <v>74879</v>
      </c>
      <c r="G45" s="31">
        <v>45539</v>
      </c>
      <c r="H45" s="31">
        <v>33034</v>
      </c>
    </row>
    <row r="46" spans="2:8">
      <c r="B46" s="79">
        <v>42</v>
      </c>
      <c r="C46" s="64" t="s">
        <v>121</v>
      </c>
      <c r="D46" s="65" t="s">
        <v>179</v>
      </c>
      <c r="E46" s="153">
        <v>195795</v>
      </c>
      <c r="F46" s="153">
        <v>98950</v>
      </c>
      <c r="G46" s="153">
        <v>47069</v>
      </c>
      <c r="H46" s="153">
        <v>47636</v>
      </c>
    </row>
    <row r="47" spans="2:8">
      <c r="B47" s="79">
        <v>43</v>
      </c>
      <c r="C47" s="22" t="s">
        <v>122</v>
      </c>
      <c r="D47" s="58" t="s">
        <v>180</v>
      </c>
      <c r="E47" s="152">
        <v>508302</v>
      </c>
      <c r="F47" s="31">
        <v>268922</v>
      </c>
      <c r="G47" s="31">
        <v>122589</v>
      </c>
      <c r="H47" s="31">
        <v>94453</v>
      </c>
    </row>
    <row r="48" spans="2:8">
      <c r="B48" s="79">
        <v>44</v>
      </c>
      <c r="C48" s="64" t="s">
        <v>123</v>
      </c>
      <c r="D48" s="65" t="s">
        <v>181</v>
      </c>
      <c r="E48" s="153">
        <v>145286</v>
      </c>
      <c r="F48" s="153">
        <v>66985</v>
      </c>
      <c r="G48" s="153">
        <v>42428</v>
      </c>
      <c r="H48" s="153">
        <v>29302</v>
      </c>
    </row>
    <row r="49" spans="2:8">
      <c r="B49" s="79">
        <v>45</v>
      </c>
      <c r="C49" s="22" t="s">
        <v>48</v>
      </c>
      <c r="D49" s="58" t="s">
        <v>182</v>
      </c>
      <c r="E49" s="152">
        <v>856</v>
      </c>
      <c r="F49" s="31">
        <v>460</v>
      </c>
      <c r="G49" s="31">
        <v>230</v>
      </c>
      <c r="H49" s="31">
        <v>286</v>
      </c>
    </row>
    <row r="50" spans="2:8">
      <c r="B50" s="79">
        <v>46</v>
      </c>
      <c r="C50" s="64" t="s">
        <v>49</v>
      </c>
      <c r="D50" s="65" t="s">
        <v>183</v>
      </c>
      <c r="E50" s="153">
        <v>802</v>
      </c>
      <c r="F50" s="153">
        <v>363</v>
      </c>
      <c r="G50" s="153">
        <v>198</v>
      </c>
      <c r="H50" s="153">
        <v>351</v>
      </c>
    </row>
    <row r="51" spans="2:8">
      <c r="B51" s="79">
        <v>47</v>
      </c>
      <c r="C51" s="22" t="s">
        <v>50</v>
      </c>
      <c r="D51" s="58" t="s">
        <v>184</v>
      </c>
      <c r="E51" s="152">
        <v>16198</v>
      </c>
      <c r="F51" s="31">
        <v>7964</v>
      </c>
      <c r="G51" s="31">
        <v>4729</v>
      </c>
      <c r="H51" s="31">
        <v>4620</v>
      </c>
    </row>
    <row r="52" spans="2:8">
      <c r="B52" s="79">
        <v>48</v>
      </c>
      <c r="C52" s="64" t="s">
        <v>124</v>
      </c>
      <c r="D52" s="65" t="s">
        <v>185</v>
      </c>
      <c r="E52" s="153">
        <v>8820</v>
      </c>
      <c r="F52" s="153">
        <v>6400</v>
      </c>
      <c r="G52" s="153">
        <v>1955</v>
      </c>
      <c r="H52" s="153">
        <v>1457</v>
      </c>
    </row>
    <row r="53" spans="2:8">
      <c r="B53" s="79">
        <v>49</v>
      </c>
      <c r="C53" s="22" t="s">
        <v>51</v>
      </c>
      <c r="D53" s="58" t="s">
        <v>186</v>
      </c>
      <c r="E53" s="152">
        <v>26993</v>
      </c>
      <c r="F53" s="31">
        <v>17755</v>
      </c>
      <c r="G53" s="31">
        <v>7142</v>
      </c>
      <c r="H53" s="31">
        <v>7580</v>
      </c>
    </row>
    <row r="54" spans="2:8">
      <c r="B54" s="79">
        <v>50</v>
      </c>
      <c r="C54" s="64" t="s">
        <v>125</v>
      </c>
      <c r="D54" s="65" t="s">
        <v>187</v>
      </c>
      <c r="E54" s="153">
        <v>74228</v>
      </c>
      <c r="F54" s="153">
        <v>36031</v>
      </c>
      <c r="G54" s="153">
        <v>21229</v>
      </c>
      <c r="H54" s="153">
        <v>14722</v>
      </c>
    </row>
    <row r="55" spans="2:8">
      <c r="B55" s="79">
        <v>51</v>
      </c>
      <c r="C55" s="22" t="s">
        <v>126</v>
      </c>
      <c r="D55" s="58" t="s">
        <v>188</v>
      </c>
      <c r="E55" s="152">
        <v>7729</v>
      </c>
      <c r="F55" s="31">
        <v>4204</v>
      </c>
      <c r="G55" s="31">
        <v>1970</v>
      </c>
      <c r="H55" s="31">
        <v>2533</v>
      </c>
    </row>
    <row r="56" spans="2:8" ht="27">
      <c r="B56" s="79">
        <v>52</v>
      </c>
      <c r="C56" s="64" t="s">
        <v>127</v>
      </c>
      <c r="D56" s="65" t="s">
        <v>189</v>
      </c>
      <c r="E56" s="153">
        <v>10744</v>
      </c>
      <c r="F56" s="153">
        <v>5330</v>
      </c>
      <c r="G56" s="153">
        <v>3654</v>
      </c>
      <c r="H56" s="153">
        <v>4058</v>
      </c>
    </row>
    <row r="57" spans="2:8">
      <c r="B57" s="79">
        <v>53</v>
      </c>
      <c r="C57" s="22" t="s">
        <v>52</v>
      </c>
      <c r="D57" s="58" t="s">
        <v>190</v>
      </c>
      <c r="E57" s="152">
        <v>776</v>
      </c>
      <c r="F57" s="31">
        <v>549</v>
      </c>
      <c r="G57" s="31">
        <v>166</v>
      </c>
      <c r="H57" s="31">
        <v>259</v>
      </c>
    </row>
    <row r="58" spans="2:8">
      <c r="B58" s="79">
        <v>54</v>
      </c>
      <c r="C58" s="64" t="s">
        <v>53</v>
      </c>
      <c r="D58" s="65" t="s">
        <v>191</v>
      </c>
      <c r="E58" s="153">
        <v>6996</v>
      </c>
      <c r="F58" s="153">
        <v>4197</v>
      </c>
      <c r="G58" s="153">
        <v>2711</v>
      </c>
      <c r="H58" s="153">
        <v>2692</v>
      </c>
    </row>
    <row r="59" spans="2:8" ht="16.5" customHeight="1">
      <c r="B59" s="79">
        <v>55</v>
      </c>
      <c r="C59" s="22" t="s">
        <v>54</v>
      </c>
      <c r="D59" s="58" t="s">
        <v>192</v>
      </c>
      <c r="E59" s="152">
        <v>83414</v>
      </c>
      <c r="F59" s="31">
        <v>33739</v>
      </c>
      <c r="G59" s="31">
        <v>26386</v>
      </c>
      <c r="H59" s="31">
        <v>32579</v>
      </c>
    </row>
    <row r="60" spans="2:8">
      <c r="B60" s="79">
        <v>56</v>
      </c>
      <c r="C60" s="64" t="s">
        <v>55</v>
      </c>
      <c r="D60" s="65" t="s">
        <v>193</v>
      </c>
      <c r="E60" s="153">
        <v>16281</v>
      </c>
      <c r="F60" s="153">
        <v>8831</v>
      </c>
      <c r="G60" s="153">
        <v>5523</v>
      </c>
      <c r="H60" s="153">
        <v>6003</v>
      </c>
    </row>
    <row r="61" spans="2:8" ht="27">
      <c r="B61" s="79">
        <v>57</v>
      </c>
      <c r="C61" s="22" t="s">
        <v>56</v>
      </c>
      <c r="D61" s="58" t="s">
        <v>194</v>
      </c>
      <c r="E61" s="152">
        <v>24761</v>
      </c>
      <c r="F61" s="31">
        <v>15395</v>
      </c>
      <c r="G61" s="31">
        <v>5485</v>
      </c>
      <c r="H61" s="31">
        <v>7672</v>
      </c>
    </row>
    <row r="62" spans="2:8" ht="27">
      <c r="B62" s="79">
        <v>58</v>
      </c>
      <c r="C62" s="64" t="s">
        <v>57</v>
      </c>
      <c r="D62" s="65" t="s">
        <v>1427</v>
      </c>
      <c r="E62" s="153">
        <v>5255</v>
      </c>
      <c r="F62" s="153">
        <v>3993</v>
      </c>
      <c r="G62" s="153">
        <v>959</v>
      </c>
      <c r="H62" s="153">
        <v>1897</v>
      </c>
    </row>
    <row r="63" spans="2:8">
      <c r="B63" s="79">
        <v>59</v>
      </c>
      <c r="C63" s="22" t="s">
        <v>58</v>
      </c>
      <c r="D63" s="58" t="s">
        <v>195</v>
      </c>
      <c r="E63" s="152">
        <v>71783</v>
      </c>
      <c r="F63" s="31">
        <v>33917</v>
      </c>
      <c r="G63" s="31">
        <v>21875</v>
      </c>
      <c r="H63" s="31">
        <v>16749</v>
      </c>
    </row>
    <row r="64" spans="2:8">
      <c r="B64" s="79">
        <v>60</v>
      </c>
      <c r="C64" s="64" t="s">
        <v>128</v>
      </c>
      <c r="D64" s="65" t="s">
        <v>196</v>
      </c>
      <c r="E64" s="153">
        <v>55910</v>
      </c>
      <c r="F64" s="153">
        <v>33626</v>
      </c>
      <c r="G64" s="153">
        <v>13560</v>
      </c>
      <c r="H64" s="153">
        <v>13937</v>
      </c>
    </row>
    <row r="65" spans="2:8">
      <c r="B65" s="79">
        <v>61</v>
      </c>
      <c r="C65" s="22" t="s">
        <v>129</v>
      </c>
      <c r="D65" s="58" t="s">
        <v>197</v>
      </c>
      <c r="E65" s="152">
        <v>84334</v>
      </c>
      <c r="F65" s="31">
        <v>48424</v>
      </c>
      <c r="G65" s="31">
        <v>27916</v>
      </c>
      <c r="H65" s="31">
        <v>33594</v>
      </c>
    </row>
    <row r="66" spans="2:8">
      <c r="B66" s="79">
        <v>62</v>
      </c>
      <c r="C66" s="64" t="s">
        <v>59</v>
      </c>
      <c r="D66" s="65" t="s">
        <v>198</v>
      </c>
      <c r="E66" s="153">
        <v>44096</v>
      </c>
      <c r="F66" s="153">
        <v>15995</v>
      </c>
      <c r="G66" s="153">
        <v>12729</v>
      </c>
      <c r="H66" s="153">
        <v>15350</v>
      </c>
    </row>
    <row r="67" spans="2:8">
      <c r="B67" s="79">
        <v>63</v>
      </c>
      <c r="C67" s="22" t="s">
        <v>60</v>
      </c>
      <c r="D67" s="58" t="s">
        <v>199</v>
      </c>
      <c r="E67" s="152">
        <v>63904</v>
      </c>
      <c r="F67" s="31">
        <v>35416</v>
      </c>
      <c r="G67" s="31">
        <v>22335</v>
      </c>
      <c r="H67" s="31">
        <v>25626</v>
      </c>
    </row>
    <row r="68" spans="2:8">
      <c r="B68" s="79">
        <v>64</v>
      </c>
      <c r="C68" s="64" t="s">
        <v>61</v>
      </c>
      <c r="D68" s="65" t="s">
        <v>200</v>
      </c>
      <c r="E68" s="153">
        <v>3963</v>
      </c>
      <c r="F68" s="153">
        <v>2569</v>
      </c>
      <c r="G68" s="153">
        <v>1137</v>
      </c>
      <c r="H68" s="153">
        <v>1613</v>
      </c>
    </row>
    <row r="69" spans="2:8">
      <c r="B69" s="79">
        <v>65</v>
      </c>
      <c r="C69" s="22" t="s">
        <v>62</v>
      </c>
      <c r="D69" s="58" t="s">
        <v>201</v>
      </c>
      <c r="E69" s="152">
        <v>42278</v>
      </c>
      <c r="F69" s="31">
        <v>20856</v>
      </c>
      <c r="G69" s="31">
        <v>13992</v>
      </c>
      <c r="H69" s="31">
        <v>14584</v>
      </c>
    </row>
    <row r="70" spans="2:8">
      <c r="B70" s="79">
        <v>66</v>
      </c>
      <c r="C70" s="64" t="s">
        <v>63</v>
      </c>
      <c r="D70" s="65" t="s">
        <v>202</v>
      </c>
      <c r="E70" s="153">
        <v>44403</v>
      </c>
      <c r="F70" s="153">
        <v>21256</v>
      </c>
      <c r="G70" s="153">
        <v>16777</v>
      </c>
      <c r="H70" s="153">
        <v>18844</v>
      </c>
    </row>
    <row r="71" spans="2:8" ht="27">
      <c r="B71" s="79">
        <v>67</v>
      </c>
      <c r="C71" s="22" t="s">
        <v>64</v>
      </c>
      <c r="D71" s="58" t="s">
        <v>1428</v>
      </c>
      <c r="E71" s="152">
        <v>8434</v>
      </c>
      <c r="F71" s="31">
        <v>5870</v>
      </c>
      <c r="G71" s="31">
        <v>2687</v>
      </c>
      <c r="H71" s="31">
        <v>2752</v>
      </c>
    </row>
    <row r="72" spans="2:8">
      <c r="B72" s="79">
        <v>68</v>
      </c>
      <c r="C72" s="64" t="s">
        <v>130</v>
      </c>
      <c r="D72" s="65" t="s">
        <v>204</v>
      </c>
      <c r="E72" s="153">
        <v>26341</v>
      </c>
      <c r="F72" s="153">
        <v>10520</v>
      </c>
      <c r="G72" s="153">
        <v>5605</v>
      </c>
      <c r="H72" s="153">
        <v>4979</v>
      </c>
    </row>
    <row r="73" spans="2:8">
      <c r="B73" s="79">
        <v>69</v>
      </c>
      <c r="C73" s="22" t="s">
        <v>131</v>
      </c>
      <c r="D73" s="58" t="s">
        <v>205</v>
      </c>
      <c r="E73" s="152">
        <v>16104</v>
      </c>
      <c r="F73" s="31">
        <v>9971</v>
      </c>
      <c r="G73" s="31">
        <v>4958</v>
      </c>
      <c r="H73" s="31">
        <v>2156</v>
      </c>
    </row>
    <row r="74" spans="2:8" ht="27">
      <c r="B74" s="79">
        <v>70</v>
      </c>
      <c r="C74" s="64" t="s">
        <v>132</v>
      </c>
      <c r="D74" s="65" t="s">
        <v>206</v>
      </c>
      <c r="E74" s="153">
        <v>10520</v>
      </c>
      <c r="F74" s="153">
        <v>6365</v>
      </c>
      <c r="G74" s="153">
        <v>2943</v>
      </c>
      <c r="H74" s="153">
        <v>4088</v>
      </c>
    </row>
    <row r="75" spans="2:8">
      <c r="B75" s="79">
        <v>71</v>
      </c>
      <c r="C75" s="22" t="s">
        <v>65</v>
      </c>
      <c r="D75" s="58" t="s">
        <v>207</v>
      </c>
      <c r="E75" s="152">
        <v>4424</v>
      </c>
      <c r="F75" s="31">
        <v>2431</v>
      </c>
      <c r="G75" s="31">
        <v>1130</v>
      </c>
      <c r="H75" s="31">
        <v>1467</v>
      </c>
    </row>
    <row r="76" spans="2:8" ht="27">
      <c r="B76" s="79">
        <v>72</v>
      </c>
      <c r="C76" s="64" t="s">
        <v>133</v>
      </c>
      <c r="D76" s="65" t="s">
        <v>208</v>
      </c>
      <c r="E76" s="153">
        <v>33479</v>
      </c>
      <c r="F76" s="153">
        <v>15897</v>
      </c>
      <c r="G76" s="153">
        <v>11925</v>
      </c>
      <c r="H76" s="153">
        <v>8643</v>
      </c>
    </row>
    <row r="77" spans="2:8" ht="27">
      <c r="B77" s="79">
        <v>73</v>
      </c>
      <c r="C77" s="22" t="s">
        <v>134</v>
      </c>
      <c r="D77" s="58" t="s">
        <v>209</v>
      </c>
      <c r="E77" s="152">
        <v>54184</v>
      </c>
      <c r="F77" s="31">
        <v>29391</v>
      </c>
      <c r="G77" s="31">
        <v>16629</v>
      </c>
      <c r="H77" s="31">
        <v>13961</v>
      </c>
    </row>
    <row r="78" spans="2:8">
      <c r="B78" s="79">
        <v>74</v>
      </c>
      <c r="C78" s="64" t="s">
        <v>135</v>
      </c>
      <c r="D78" s="65" t="s">
        <v>210</v>
      </c>
      <c r="E78" s="153">
        <v>33703</v>
      </c>
      <c r="F78" s="153">
        <v>29849</v>
      </c>
      <c r="G78" s="153">
        <v>1015</v>
      </c>
      <c r="H78" s="153">
        <v>7207</v>
      </c>
    </row>
    <row r="79" spans="2:8">
      <c r="B79" s="79">
        <v>75</v>
      </c>
      <c r="C79" s="22" t="s">
        <v>66</v>
      </c>
      <c r="D79" s="58" t="s">
        <v>211</v>
      </c>
      <c r="E79" s="152">
        <v>106669</v>
      </c>
      <c r="F79" s="31">
        <v>76740</v>
      </c>
      <c r="G79" s="31">
        <v>26714</v>
      </c>
      <c r="H79" s="31">
        <v>43584</v>
      </c>
    </row>
    <row r="80" spans="2:8">
      <c r="B80" s="79">
        <v>76</v>
      </c>
      <c r="C80" s="64" t="s">
        <v>136</v>
      </c>
      <c r="D80" s="65" t="s">
        <v>212</v>
      </c>
      <c r="E80" s="153">
        <v>172552</v>
      </c>
      <c r="F80" s="153">
        <v>95075</v>
      </c>
      <c r="G80" s="153">
        <v>55990</v>
      </c>
      <c r="H80" s="153">
        <v>53522</v>
      </c>
    </row>
    <row r="81" spans="2:8">
      <c r="B81" s="79">
        <v>77</v>
      </c>
      <c r="C81" s="22" t="s">
        <v>137</v>
      </c>
      <c r="D81" s="58" t="s">
        <v>213</v>
      </c>
      <c r="E81" s="152">
        <v>2838</v>
      </c>
      <c r="F81" s="31">
        <v>2241</v>
      </c>
      <c r="G81" s="31">
        <v>389</v>
      </c>
      <c r="H81" s="31">
        <v>1217</v>
      </c>
    </row>
    <row r="82" spans="2:8">
      <c r="B82" s="79">
        <v>78</v>
      </c>
      <c r="C82" s="64" t="s">
        <v>138</v>
      </c>
      <c r="D82" s="65" t="s">
        <v>214</v>
      </c>
      <c r="E82" s="153">
        <v>8801</v>
      </c>
      <c r="F82" s="153">
        <v>5481</v>
      </c>
      <c r="G82" s="153">
        <v>2324</v>
      </c>
      <c r="H82" s="153">
        <v>3461</v>
      </c>
    </row>
    <row r="83" spans="2:8">
      <c r="B83" s="79">
        <v>79</v>
      </c>
      <c r="C83" s="22" t="s">
        <v>67</v>
      </c>
      <c r="D83" s="58" t="s">
        <v>215</v>
      </c>
      <c r="E83" s="152">
        <v>14889</v>
      </c>
      <c r="F83" s="31">
        <v>8210</v>
      </c>
      <c r="G83" s="31">
        <v>4994</v>
      </c>
      <c r="H83" s="31">
        <v>5710</v>
      </c>
    </row>
    <row r="84" spans="2:8">
      <c r="B84" s="79">
        <v>80</v>
      </c>
      <c r="C84" s="64" t="s">
        <v>68</v>
      </c>
      <c r="D84" s="65" t="s">
        <v>216</v>
      </c>
      <c r="E84" s="153">
        <v>6078</v>
      </c>
      <c r="F84" s="153">
        <v>5760</v>
      </c>
      <c r="G84" s="153">
        <v>585</v>
      </c>
      <c r="H84" s="153">
        <v>3711</v>
      </c>
    </row>
    <row r="85" spans="2:8">
      <c r="B85" s="79">
        <v>81</v>
      </c>
      <c r="C85" s="22" t="s">
        <v>69</v>
      </c>
      <c r="D85" s="58" t="s">
        <v>217</v>
      </c>
      <c r="E85" s="152">
        <v>993</v>
      </c>
      <c r="F85" s="31">
        <v>652</v>
      </c>
      <c r="G85" s="31">
        <v>303</v>
      </c>
      <c r="H85" s="31">
        <v>258</v>
      </c>
    </row>
    <row r="86" spans="2:8">
      <c r="B86" s="79">
        <v>82</v>
      </c>
      <c r="C86" s="64" t="s">
        <v>70</v>
      </c>
      <c r="D86" s="65" t="s">
        <v>218</v>
      </c>
      <c r="E86" s="153">
        <v>21116</v>
      </c>
      <c r="F86" s="153">
        <v>13726</v>
      </c>
      <c r="G86" s="153">
        <v>7101</v>
      </c>
      <c r="H86" s="153">
        <v>6517</v>
      </c>
    </row>
    <row r="87" spans="2:8">
      <c r="B87" s="79">
        <v>83</v>
      </c>
      <c r="C87" s="22" t="s">
        <v>139</v>
      </c>
      <c r="D87" s="58" t="s">
        <v>219</v>
      </c>
      <c r="E87" s="152">
        <v>28105</v>
      </c>
      <c r="F87" s="31">
        <v>24397</v>
      </c>
      <c r="G87" s="31">
        <v>6000</v>
      </c>
      <c r="H87" s="31">
        <v>4813</v>
      </c>
    </row>
    <row r="88" spans="2:8">
      <c r="B88" s="79">
        <v>84</v>
      </c>
      <c r="C88" s="64" t="s">
        <v>109</v>
      </c>
      <c r="D88" s="65" t="s">
        <v>220</v>
      </c>
      <c r="E88" s="153">
        <v>22578</v>
      </c>
      <c r="F88" s="153">
        <v>12167</v>
      </c>
      <c r="G88" s="153">
        <v>7160</v>
      </c>
      <c r="H88" s="153">
        <v>6367</v>
      </c>
    </row>
    <row r="89" spans="2:8">
      <c r="B89" s="79">
        <v>85</v>
      </c>
      <c r="C89" s="22" t="s">
        <v>140</v>
      </c>
      <c r="D89" s="58" t="s">
        <v>221</v>
      </c>
      <c r="E89" s="152">
        <v>102171</v>
      </c>
      <c r="F89" s="31">
        <v>56471</v>
      </c>
      <c r="G89" s="31">
        <v>37534</v>
      </c>
      <c r="H89" s="31">
        <v>24649</v>
      </c>
    </row>
    <row r="90" spans="2:8">
      <c r="B90" s="79">
        <v>86</v>
      </c>
      <c r="C90" s="64" t="s">
        <v>141</v>
      </c>
      <c r="D90" s="65" t="s">
        <v>222</v>
      </c>
      <c r="E90" s="153">
        <v>62</v>
      </c>
      <c r="F90" s="153">
        <v>47</v>
      </c>
      <c r="G90" s="153">
        <v>8</v>
      </c>
      <c r="H90" s="153">
        <v>11</v>
      </c>
    </row>
    <row r="91" spans="2:8">
      <c r="B91" s="79">
        <v>87</v>
      </c>
      <c r="C91" s="22" t="s">
        <v>142</v>
      </c>
      <c r="D91" s="58" t="s">
        <v>223</v>
      </c>
      <c r="E91" s="152">
        <v>38</v>
      </c>
      <c r="F91" s="31">
        <v>13</v>
      </c>
      <c r="G91" s="31">
        <v>1</v>
      </c>
      <c r="H91" s="31">
        <v>2</v>
      </c>
    </row>
    <row r="92" spans="2:8" ht="14.25" thickBot="1">
      <c r="B92" s="80">
        <v>88</v>
      </c>
      <c r="C92" s="64" t="s">
        <v>71</v>
      </c>
      <c r="D92" s="65" t="s">
        <v>224</v>
      </c>
      <c r="E92" s="153">
        <v>46</v>
      </c>
      <c r="F92" s="153">
        <v>39</v>
      </c>
      <c r="G92" s="153">
        <v>6</v>
      </c>
      <c r="H92" s="153">
        <v>9</v>
      </c>
    </row>
    <row r="93" spans="2:8" s="7" customFormat="1" thickBot="1">
      <c r="B93" s="81">
        <v>90</v>
      </c>
      <c r="C93" s="62"/>
      <c r="D93" s="63" t="s">
        <v>92</v>
      </c>
      <c r="E93" s="149">
        <f>SUM(E5:E92)</f>
        <v>3121978</v>
      </c>
      <c r="F93" s="149">
        <f>SUM(F5:F92)</f>
        <v>1683188</v>
      </c>
      <c r="G93" s="149">
        <f>SUM(G5:G92)</f>
        <v>904327</v>
      </c>
      <c r="H93" s="55">
        <f>SUM(H5:H92)</f>
        <v>806106</v>
      </c>
    </row>
    <row r="95" spans="2:8">
      <c r="F95" s="1"/>
      <c r="G95" s="1"/>
    </row>
    <row r="96" spans="2:8">
      <c r="F96" s="34"/>
      <c r="G96" s="34"/>
    </row>
  </sheetData>
  <mergeCells count="2">
    <mergeCell ref="B3:B4"/>
    <mergeCell ref="C3:C4"/>
  </mergeCells>
  <hyperlinks>
    <hyperlink ref="D1" r:id="rId1" xr:uid="{00000000-0004-0000-0200-000000000000}"/>
  </hyperlinks>
  <pageMargins left="0.7" right="0.7" top="0.75" bottom="0.75" header="0.3" footer="0.3"/>
  <pageSetup paperSize="9" scale="54" orientation="portrait" r:id="rId2"/>
  <ignoredErrors>
    <ignoredError sqref="C5:C92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887"/>
  <sheetViews>
    <sheetView zoomScale="80" zoomScaleNormal="8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defaultRowHeight="13.5"/>
  <cols>
    <col min="1" max="1" width="1.42578125" style="19" customWidth="1"/>
    <col min="2" max="2" width="5.85546875" style="23" customWidth="1"/>
    <col min="3" max="3" width="8.7109375" style="30" customWidth="1"/>
    <col min="4" max="4" width="103" style="56" customWidth="1"/>
    <col min="5" max="5" width="10.5703125" style="19" customWidth="1"/>
    <col min="6" max="6" width="10.140625" style="19" customWidth="1"/>
    <col min="7" max="7" width="10" style="19" customWidth="1"/>
    <col min="8" max="8" width="9.140625" style="19" customWidth="1"/>
    <col min="9" max="16384" width="9.140625" style="19"/>
  </cols>
  <sheetData>
    <row r="1" spans="2:8" ht="21" customHeight="1">
      <c r="D1" s="170" t="s">
        <v>1420</v>
      </c>
      <c r="E1" s="53"/>
      <c r="F1" s="171"/>
    </row>
    <row r="2" spans="2:8" ht="16.5" thickBot="1">
      <c r="C2" s="24" t="s">
        <v>110</v>
      </c>
    </row>
    <row r="3" spans="2:8" s="18" customFormat="1" ht="27.75" customHeight="1" thickBot="1">
      <c r="B3" s="207" t="s">
        <v>90</v>
      </c>
      <c r="C3" s="205" t="s">
        <v>111</v>
      </c>
      <c r="D3" s="75" t="s">
        <v>95</v>
      </c>
      <c r="E3" s="76" t="s">
        <v>1359</v>
      </c>
      <c r="F3" s="76" t="s">
        <v>106</v>
      </c>
      <c r="G3" s="76" t="s">
        <v>105</v>
      </c>
      <c r="H3" s="77" t="s">
        <v>1417</v>
      </c>
    </row>
    <row r="4" spans="2:8" s="18" customFormat="1" ht="18" customHeight="1" thickBot="1">
      <c r="B4" s="208"/>
      <c r="C4" s="206"/>
      <c r="D4" s="184" t="s">
        <v>94</v>
      </c>
      <c r="E4" s="154">
        <f>SUM(E5:E887)/2</f>
        <v>3079609.5</v>
      </c>
      <c r="F4" s="154">
        <f>SUM(F5:F887)/2</f>
        <v>1652404</v>
      </c>
      <c r="G4" s="154">
        <f>SUM(G5:G887)/2</f>
        <v>898212</v>
      </c>
      <c r="H4" s="154">
        <f>SUM(H5:H887)/2</f>
        <v>796232</v>
      </c>
    </row>
    <row r="5" spans="2:8" s="7" customFormat="1" ht="14.25" customHeight="1">
      <c r="B5" s="82">
        <v>1</v>
      </c>
      <c r="C5" s="185" t="s">
        <v>18</v>
      </c>
      <c r="D5" s="185" t="s">
        <v>1421</v>
      </c>
      <c r="E5" s="186">
        <v>53554</v>
      </c>
      <c r="F5" s="186">
        <v>31629</v>
      </c>
      <c r="G5" s="186">
        <v>15890</v>
      </c>
      <c r="H5" s="186">
        <v>7520</v>
      </c>
    </row>
    <row r="6" spans="2:8" ht="14.25" customHeight="1">
      <c r="B6" s="79">
        <v>2</v>
      </c>
      <c r="C6" s="185" t="s">
        <v>346</v>
      </c>
      <c r="D6" s="185" t="s">
        <v>1353</v>
      </c>
      <c r="E6" s="186">
        <v>3345</v>
      </c>
      <c r="F6" s="186">
        <v>1660</v>
      </c>
      <c r="G6" s="186">
        <v>263</v>
      </c>
      <c r="H6" s="186">
        <v>386</v>
      </c>
    </row>
    <row r="7" spans="2:8" ht="14.25" customHeight="1">
      <c r="B7" s="79">
        <v>3</v>
      </c>
      <c r="C7" s="185" t="s">
        <v>347</v>
      </c>
      <c r="D7" s="185" t="s">
        <v>1439</v>
      </c>
      <c r="E7" s="186">
        <v>3819</v>
      </c>
      <c r="F7" s="186">
        <v>3265</v>
      </c>
      <c r="G7" s="186">
        <v>2521</v>
      </c>
      <c r="H7" s="186">
        <v>926</v>
      </c>
    </row>
    <row r="8" spans="2:8" ht="14.25" customHeight="1">
      <c r="B8" s="79">
        <v>4</v>
      </c>
      <c r="C8" s="185" t="s">
        <v>349</v>
      </c>
      <c r="D8" s="185" t="s">
        <v>348</v>
      </c>
      <c r="E8" s="186">
        <v>4</v>
      </c>
      <c r="F8" s="186">
        <v>3</v>
      </c>
      <c r="G8" s="186">
        <v>1</v>
      </c>
      <c r="H8" s="186">
        <v>0</v>
      </c>
    </row>
    <row r="9" spans="2:8" ht="14.25" customHeight="1">
      <c r="B9" s="79">
        <v>5</v>
      </c>
      <c r="C9" s="185" t="s">
        <v>350</v>
      </c>
      <c r="D9" s="185" t="s">
        <v>1440</v>
      </c>
      <c r="E9" s="186">
        <v>1390</v>
      </c>
      <c r="F9" s="186">
        <v>1119</v>
      </c>
      <c r="G9" s="186">
        <v>788</v>
      </c>
      <c r="H9" s="186">
        <v>254</v>
      </c>
    </row>
    <row r="10" spans="2:8" ht="14.25" customHeight="1">
      <c r="B10" s="79">
        <v>6</v>
      </c>
      <c r="C10" s="185" t="s">
        <v>351</v>
      </c>
      <c r="D10" s="185" t="s">
        <v>1441</v>
      </c>
      <c r="E10" s="186">
        <v>1</v>
      </c>
      <c r="F10" s="186">
        <v>1</v>
      </c>
      <c r="G10" s="186">
        <v>1</v>
      </c>
      <c r="H10" s="186">
        <v>1</v>
      </c>
    </row>
    <row r="11" spans="2:8" ht="14.25" customHeight="1">
      <c r="B11" s="79">
        <v>7</v>
      </c>
      <c r="C11" s="185" t="s">
        <v>353</v>
      </c>
      <c r="D11" s="185" t="s">
        <v>352</v>
      </c>
      <c r="E11" s="186">
        <v>34</v>
      </c>
      <c r="F11" s="186">
        <v>20</v>
      </c>
      <c r="G11" s="186">
        <v>15</v>
      </c>
      <c r="H11" s="186">
        <v>1</v>
      </c>
    </row>
    <row r="12" spans="2:8" ht="14.25" customHeight="1">
      <c r="B12" s="79">
        <v>8</v>
      </c>
      <c r="C12" s="185" t="s">
        <v>354</v>
      </c>
      <c r="D12" s="185" t="s">
        <v>1442</v>
      </c>
      <c r="E12" s="186">
        <v>4</v>
      </c>
      <c r="F12" s="186">
        <v>1</v>
      </c>
      <c r="G12" s="186">
        <v>0</v>
      </c>
      <c r="H12" s="186">
        <v>1</v>
      </c>
    </row>
    <row r="13" spans="2:8" ht="14.25" customHeight="1">
      <c r="B13" s="79">
        <v>9</v>
      </c>
      <c r="C13" s="185" t="s">
        <v>355</v>
      </c>
      <c r="D13" s="185" t="s">
        <v>1443</v>
      </c>
      <c r="E13" s="186">
        <v>618</v>
      </c>
      <c r="F13" s="186">
        <v>440</v>
      </c>
      <c r="G13" s="186">
        <v>290</v>
      </c>
      <c r="H13" s="186">
        <v>134</v>
      </c>
    </row>
    <row r="14" spans="2:8" ht="14.25" customHeight="1">
      <c r="B14" s="79">
        <v>10</v>
      </c>
      <c r="C14" s="185" t="s">
        <v>356</v>
      </c>
      <c r="D14" s="185" t="s">
        <v>1444</v>
      </c>
      <c r="E14" s="186">
        <v>50</v>
      </c>
      <c r="F14" s="186">
        <v>36</v>
      </c>
      <c r="G14" s="186">
        <v>27</v>
      </c>
      <c r="H14" s="186">
        <v>24</v>
      </c>
    </row>
    <row r="15" spans="2:8" ht="14.25" customHeight="1">
      <c r="B15" s="79">
        <v>11</v>
      </c>
      <c r="C15" s="185" t="s">
        <v>357</v>
      </c>
      <c r="D15" s="185" t="s">
        <v>1445</v>
      </c>
      <c r="E15" s="186">
        <v>1</v>
      </c>
      <c r="F15" s="186">
        <v>0</v>
      </c>
      <c r="G15" s="186">
        <v>0</v>
      </c>
      <c r="H15" s="186">
        <v>0</v>
      </c>
    </row>
    <row r="16" spans="2:8" ht="14.25" customHeight="1">
      <c r="B16" s="79">
        <v>12</v>
      </c>
      <c r="C16" s="185" t="s">
        <v>358</v>
      </c>
      <c r="D16" s="185" t="s">
        <v>1446</v>
      </c>
      <c r="E16" s="186">
        <v>753</v>
      </c>
      <c r="F16" s="186">
        <v>708</v>
      </c>
      <c r="G16" s="186">
        <v>553</v>
      </c>
      <c r="H16" s="186">
        <v>219</v>
      </c>
    </row>
    <row r="17" spans="2:8" ht="14.25" customHeight="1">
      <c r="B17" s="79">
        <v>13</v>
      </c>
      <c r="C17" s="185" t="s">
        <v>359</v>
      </c>
      <c r="D17" s="185" t="s">
        <v>1354</v>
      </c>
      <c r="E17" s="186">
        <v>146</v>
      </c>
      <c r="F17" s="186">
        <v>130</v>
      </c>
      <c r="G17" s="186">
        <v>115</v>
      </c>
      <c r="H17" s="186">
        <v>46</v>
      </c>
    </row>
    <row r="18" spans="2:8" ht="14.25" customHeight="1">
      <c r="B18" s="79">
        <v>14</v>
      </c>
      <c r="C18" s="185" t="s">
        <v>360</v>
      </c>
      <c r="D18" s="185" t="s">
        <v>1447</v>
      </c>
      <c r="E18" s="186">
        <v>82</v>
      </c>
      <c r="F18" s="186">
        <v>81</v>
      </c>
      <c r="G18" s="186">
        <v>9</v>
      </c>
      <c r="H18" s="186">
        <v>8</v>
      </c>
    </row>
    <row r="19" spans="2:8" ht="14.25" customHeight="1">
      <c r="B19" s="79">
        <v>15</v>
      </c>
      <c r="C19" s="185" t="s">
        <v>361</v>
      </c>
      <c r="D19" s="185" t="s">
        <v>1448</v>
      </c>
      <c r="E19" s="186">
        <v>4</v>
      </c>
      <c r="F19" s="186">
        <v>2</v>
      </c>
      <c r="G19" s="186">
        <v>0</v>
      </c>
      <c r="H19" s="186">
        <v>1</v>
      </c>
    </row>
    <row r="20" spans="2:8" ht="14.25" customHeight="1">
      <c r="B20" s="79">
        <v>16</v>
      </c>
      <c r="C20" s="185" t="s">
        <v>362</v>
      </c>
      <c r="D20" s="185" t="s">
        <v>1449</v>
      </c>
      <c r="E20" s="186">
        <v>21</v>
      </c>
      <c r="F20" s="186">
        <v>14</v>
      </c>
      <c r="G20" s="186">
        <v>10</v>
      </c>
      <c r="H20" s="186">
        <v>7</v>
      </c>
    </row>
    <row r="21" spans="2:8" ht="14.25" customHeight="1">
      <c r="B21" s="79">
        <v>17</v>
      </c>
      <c r="C21" s="185" t="s">
        <v>364</v>
      </c>
      <c r="D21" s="185" t="s">
        <v>363</v>
      </c>
      <c r="E21" s="186">
        <v>183</v>
      </c>
      <c r="F21" s="186">
        <v>110</v>
      </c>
      <c r="G21" s="186">
        <v>59</v>
      </c>
      <c r="H21" s="186">
        <v>38</v>
      </c>
    </row>
    <row r="22" spans="2:8" ht="14.25" customHeight="1">
      <c r="B22" s="79">
        <v>18</v>
      </c>
      <c r="C22" s="185" t="s">
        <v>365</v>
      </c>
      <c r="D22" s="185" t="s">
        <v>366</v>
      </c>
      <c r="E22" s="186">
        <v>6982</v>
      </c>
      <c r="F22" s="186">
        <v>3507</v>
      </c>
      <c r="G22" s="186">
        <v>674</v>
      </c>
      <c r="H22" s="186">
        <v>379</v>
      </c>
    </row>
    <row r="23" spans="2:8" ht="14.25" customHeight="1">
      <c r="B23" s="79">
        <v>19</v>
      </c>
      <c r="C23" s="185" t="s">
        <v>367</v>
      </c>
      <c r="D23" s="185" t="s">
        <v>366</v>
      </c>
      <c r="E23" s="186">
        <v>234</v>
      </c>
      <c r="F23" s="186">
        <v>171</v>
      </c>
      <c r="G23" s="186">
        <v>118</v>
      </c>
      <c r="H23" s="186">
        <v>83</v>
      </c>
    </row>
    <row r="24" spans="2:8" ht="14.25" customHeight="1">
      <c r="B24" s="79">
        <v>20</v>
      </c>
      <c r="C24" s="185" t="s">
        <v>368</v>
      </c>
      <c r="D24" s="185" t="s">
        <v>1450</v>
      </c>
      <c r="E24" s="186">
        <v>450</v>
      </c>
      <c r="F24" s="186">
        <v>310</v>
      </c>
      <c r="G24" s="186">
        <v>48</v>
      </c>
      <c r="H24" s="186">
        <v>64</v>
      </c>
    </row>
    <row r="25" spans="2:8" ht="14.25" customHeight="1">
      <c r="B25" s="79">
        <v>21</v>
      </c>
      <c r="C25" s="185" t="s">
        <v>369</v>
      </c>
      <c r="D25" s="185" t="s">
        <v>1451</v>
      </c>
      <c r="E25" s="186">
        <v>770</v>
      </c>
      <c r="F25" s="186">
        <v>668</v>
      </c>
      <c r="G25" s="186">
        <v>432</v>
      </c>
      <c r="H25" s="186">
        <v>132</v>
      </c>
    </row>
    <row r="26" spans="2:8" ht="14.25" customHeight="1">
      <c r="B26" s="79">
        <v>22</v>
      </c>
      <c r="C26" s="185" t="s">
        <v>370</v>
      </c>
      <c r="D26" s="185" t="s">
        <v>1452</v>
      </c>
      <c r="E26" s="186">
        <v>299</v>
      </c>
      <c r="F26" s="186">
        <v>266</v>
      </c>
      <c r="G26" s="186">
        <v>202</v>
      </c>
      <c r="H26" s="186">
        <v>75</v>
      </c>
    </row>
    <row r="27" spans="2:8" ht="14.25" customHeight="1">
      <c r="B27" s="79">
        <v>23</v>
      </c>
      <c r="C27" s="185" t="s">
        <v>371</v>
      </c>
      <c r="D27" s="185" t="s">
        <v>1453</v>
      </c>
      <c r="E27" s="186">
        <v>67</v>
      </c>
      <c r="F27" s="186">
        <v>38</v>
      </c>
      <c r="G27" s="186">
        <v>23</v>
      </c>
      <c r="H27" s="186">
        <v>17</v>
      </c>
    </row>
    <row r="28" spans="2:8" ht="14.25" customHeight="1">
      <c r="B28" s="79">
        <v>24</v>
      </c>
      <c r="C28" s="185" t="s">
        <v>373</v>
      </c>
      <c r="D28" s="185" t="s">
        <v>372</v>
      </c>
      <c r="E28" s="186">
        <v>26</v>
      </c>
      <c r="F28" s="186">
        <v>19</v>
      </c>
      <c r="G28" s="186">
        <v>3</v>
      </c>
      <c r="H28" s="186">
        <v>6</v>
      </c>
    </row>
    <row r="29" spans="2:8" ht="14.25" customHeight="1">
      <c r="B29" s="79">
        <v>25</v>
      </c>
      <c r="C29" s="185" t="s">
        <v>374</v>
      </c>
      <c r="D29" s="185" t="s">
        <v>1454</v>
      </c>
      <c r="E29" s="186">
        <v>164</v>
      </c>
      <c r="F29" s="186">
        <v>101</v>
      </c>
      <c r="G29" s="186">
        <v>24</v>
      </c>
      <c r="H29" s="186">
        <v>31</v>
      </c>
    </row>
    <row r="30" spans="2:8" ht="14.25" customHeight="1">
      <c r="B30" s="79">
        <v>26</v>
      </c>
      <c r="C30" s="185" t="s">
        <v>375</v>
      </c>
      <c r="D30" s="185" t="s">
        <v>1455</v>
      </c>
      <c r="E30" s="186">
        <v>812</v>
      </c>
      <c r="F30" s="186">
        <v>534</v>
      </c>
      <c r="G30" s="186">
        <v>183</v>
      </c>
      <c r="H30" s="186">
        <v>121</v>
      </c>
    </row>
    <row r="31" spans="2:8" ht="14.25" customHeight="1">
      <c r="B31" s="79">
        <v>27</v>
      </c>
      <c r="C31" s="185" t="s">
        <v>377</v>
      </c>
      <c r="D31" s="185" t="s">
        <v>376</v>
      </c>
      <c r="E31" s="186">
        <v>4195</v>
      </c>
      <c r="F31" s="186">
        <v>2449</v>
      </c>
      <c r="G31" s="186">
        <v>856</v>
      </c>
      <c r="H31" s="186">
        <v>433</v>
      </c>
    </row>
    <row r="32" spans="2:8" ht="14.25" customHeight="1">
      <c r="B32" s="79">
        <v>28</v>
      </c>
      <c r="C32" s="185" t="s">
        <v>378</v>
      </c>
      <c r="D32" s="185" t="s">
        <v>1456</v>
      </c>
      <c r="E32" s="186">
        <v>2811</v>
      </c>
      <c r="F32" s="186">
        <v>2013</v>
      </c>
      <c r="G32" s="186">
        <v>1270</v>
      </c>
      <c r="H32" s="186">
        <v>626</v>
      </c>
    </row>
    <row r="33" spans="2:8" ht="14.25" customHeight="1">
      <c r="B33" s="79">
        <v>29</v>
      </c>
      <c r="C33" s="185" t="s">
        <v>379</v>
      </c>
      <c r="D33" s="185" t="s">
        <v>1457</v>
      </c>
      <c r="E33" s="186">
        <v>13141</v>
      </c>
      <c r="F33" s="186">
        <v>6532</v>
      </c>
      <c r="G33" s="186">
        <v>4014</v>
      </c>
      <c r="H33" s="186">
        <v>1323</v>
      </c>
    </row>
    <row r="34" spans="2:8" ht="14.25" customHeight="1">
      <c r="B34" s="79">
        <v>30</v>
      </c>
      <c r="C34" s="185" t="s">
        <v>380</v>
      </c>
      <c r="D34" s="185" t="s">
        <v>1458</v>
      </c>
      <c r="E34" s="186">
        <v>47</v>
      </c>
      <c r="F34" s="186">
        <v>34</v>
      </c>
      <c r="G34" s="186">
        <v>9</v>
      </c>
      <c r="H34" s="186">
        <v>15</v>
      </c>
    </row>
    <row r="35" spans="2:8" ht="14.25" customHeight="1">
      <c r="B35" s="79">
        <v>31</v>
      </c>
      <c r="C35" s="185" t="s">
        <v>381</v>
      </c>
      <c r="D35" s="185" t="s">
        <v>1459</v>
      </c>
      <c r="E35" s="186">
        <v>4128</v>
      </c>
      <c r="F35" s="186">
        <v>2143</v>
      </c>
      <c r="G35" s="186">
        <v>1671</v>
      </c>
      <c r="H35" s="186">
        <v>856</v>
      </c>
    </row>
    <row r="36" spans="2:8" ht="14.25" customHeight="1">
      <c r="B36" s="79">
        <v>32</v>
      </c>
      <c r="C36" s="185" t="s">
        <v>383</v>
      </c>
      <c r="D36" s="185" t="s">
        <v>382</v>
      </c>
      <c r="E36" s="186">
        <v>2770</v>
      </c>
      <c r="F36" s="186">
        <v>1584</v>
      </c>
      <c r="G36" s="186">
        <v>793</v>
      </c>
      <c r="H36" s="186">
        <v>454</v>
      </c>
    </row>
    <row r="37" spans="2:8" ht="14.25" customHeight="1">
      <c r="B37" s="79">
        <v>33</v>
      </c>
      <c r="C37" s="185" t="s">
        <v>385</v>
      </c>
      <c r="D37" s="185" t="s">
        <v>384</v>
      </c>
      <c r="E37" s="186">
        <v>4414</v>
      </c>
      <c r="F37" s="186">
        <v>2502</v>
      </c>
      <c r="G37" s="186">
        <v>710</v>
      </c>
      <c r="H37" s="186">
        <v>564</v>
      </c>
    </row>
    <row r="38" spans="2:8" ht="14.25" customHeight="1">
      <c r="B38" s="79">
        <v>34</v>
      </c>
      <c r="C38" s="185" t="s">
        <v>386</v>
      </c>
      <c r="D38" s="185" t="s">
        <v>1460</v>
      </c>
      <c r="E38" s="186">
        <v>934</v>
      </c>
      <c r="F38" s="186">
        <v>554</v>
      </c>
      <c r="G38" s="186">
        <v>120</v>
      </c>
      <c r="H38" s="186">
        <v>105</v>
      </c>
    </row>
    <row r="39" spans="2:8" ht="14.25" customHeight="1">
      <c r="B39" s="79">
        <v>35</v>
      </c>
      <c r="C39" s="185" t="s">
        <v>387</v>
      </c>
      <c r="D39" s="185" t="s">
        <v>1461</v>
      </c>
      <c r="E39" s="186">
        <v>276</v>
      </c>
      <c r="F39" s="186">
        <v>175</v>
      </c>
      <c r="G39" s="186">
        <v>48</v>
      </c>
      <c r="H39" s="186">
        <v>65</v>
      </c>
    </row>
    <row r="40" spans="2:8" ht="14.25" customHeight="1">
      <c r="B40" s="79">
        <v>36</v>
      </c>
      <c r="C40" s="185" t="s">
        <v>19</v>
      </c>
      <c r="D40" s="185" t="s">
        <v>143</v>
      </c>
      <c r="E40" s="186">
        <v>11267</v>
      </c>
      <c r="F40" s="186">
        <v>7171</v>
      </c>
      <c r="G40" s="186">
        <v>3285</v>
      </c>
      <c r="H40" s="186">
        <v>1376</v>
      </c>
    </row>
    <row r="41" spans="2:8" ht="14.25" customHeight="1">
      <c r="B41" s="79">
        <v>37</v>
      </c>
      <c r="C41" s="185" t="s">
        <v>388</v>
      </c>
      <c r="D41" s="185" t="s">
        <v>1462</v>
      </c>
      <c r="E41" s="186">
        <v>626</v>
      </c>
      <c r="F41" s="186">
        <v>370</v>
      </c>
      <c r="G41" s="186">
        <v>233</v>
      </c>
      <c r="H41" s="186">
        <v>145</v>
      </c>
    </row>
    <row r="42" spans="2:8" ht="14.25" customHeight="1">
      <c r="B42" s="79">
        <v>38</v>
      </c>
      <c r="C42" s="185" t="s">
        <v>390</v>
      </c>
      <c r="D42" s="185" t="s">
        <v>389</v>
      </c>
      <c r="E42" s="186">
        <v>1822</v>
      </c>
      <c r="F42" s="186">
        <v>951</v>
      </c>
      <c r="G42" s="186">
        <v>646</v>
      </c>
      <c r="H42" s="186">
        <v>333</v>
      </c>
    </row>
    <row r="43" spans="2:8" ht="14.25" customHeight="1">
      <c r="B43" s="79">
        <v>39</v>
      </c>
      <c r="C43" s="185" t="s">
        <v>391</v>
      </c>
      <c r="D43" s="185" t="s">
        <v>1463</v>
      </c>
      <c r="E43" s="186">
        <v>62</v>
      </c>
      <c r="F43" s="186">
        <v>33</v>
      </c>
      <c r="G43" s="186">
        <v>28</v>
      </c>
      <c r="H43" s="186">
        <v>12</v>
      </c>
    </row>
    <row r="44" spans="2:8" ht="14.25" customHeight="1">
      <c r="B44" s="79">
        <v>40</v>
      </c>
      <c r="C44" s="185" t="s">
        <v>392</v>
      </c>
      <c r="D44" s="185" t="s">
        <v>1464</v>
      </c>
      <c r="E44" s="186">
        <v>6440</v>
      </c>
      <c r="F44" s="186">
        <v>3605</v>
      </c>
      <c r="G44" s="186">
        <v>2305</v>
      </c>
      <c r="H44" s="186">
        <v>688</v>
      </c>
    </row>
    <row r="45" spans="2:8" ht="14.25" customHeight="1">
      <c r="B45" s="79">
        <v>41</v>
      </c>
      <c r="C45" s="185" t="s">
        <v>112</v>
      </c>
      <c r="D45" s="185" t="s">
        <v>144</v>
      </c>
      <c r="E45" s="186">
        <v>1356</v>
      </c>
      <c r="F45" s="186">
        <v>710</v>
      </c>
      <c r="G45" s="186">
        <v>313</v>
      </c>
      <c r="H45" s="186">
        <v>198</v>
      </c>
    </row>
    <row r="46" spans="2:8" ht="14.25" customHeight="1">
      <c r="B46" s="79">
        <v>42</v>
      </c>
      <c r="C46" s="185" t="s">
        <v>393</v>
      </c>
      <c r="D46" s="185" t="s">
        <v>1465</v>
      </c>
      <c r="E46" s="186">
        <v>151</v>
      </c>
      <c r="F46" s="186">
        <v>99</v>
      </c>
      <c r="G46" s="186">
        <v>21</v>
      </c>
      <c r="H46" s="186">
        <v>19</v>
      </c>
    </row>
    <row r="47" spans="2:8" ht="14.25" customHeight="1">
      <c r="B47" s="79">
        <v>43</v>
      </c>
      <c r="C47" s="185" t="s">
        <v>394</v>
      </c>
      <c r="D47" s="185" t="s">
        <v>1466</v>
      </c>
      <c r="E47" s="186">
        <v>626</v>
      </c>
      <c r="F47" s="186">
        <v>239</v>
      </c>
      <c r="G47" s="186">
        <v>142</v>
      </c>
      <c r="H47" s="186">
        <v>62</v>
      </c>
    </row>
    <row r="48" spans="2:8" ht="14.25" customHeight="1">
      <c r="B48" s="79">
        <v>44</v>
      </c>
      <c r="C48" s="185" t="s">
        <v>395</v>
      </c>
      <c r="D48" s="185" t="s">
        <v>1467</v>
      </c>
      <c r="E48" s="186">
        <v>107</v>
      </c>
      <c r="F48" s="186">
        <v>57</v>
      </c>
      <c r="G48" s="186">
        <v>20</v>
      </c>
      <c r="H48" s="186">
        <v>14</v>
      </c>
    </row>
    <row r="49" spans="2:8" s="7" customFormat="1" ht="14.25" customHeight="1">
      <c r="B49" s="83">
        <v>45</v>
      </c>
      <c r="C49" s="185" t="s">
        <v>396</v>
      </c>
      <c r="D49" s="185" t="s">
        <v>1468</v>
      </c>
      <c r="E49" s="186">
        <v>173</v>
      </c>
      <c r="F49" s="186">
        <v>139</v>
      </c>
      <c r="G49" s="186">
        <v>54</v>
      </c>
      <c r="H49" s="186">
        <v>33</v>
      </c>
    </row>
    <row r="50" spans="2:8" ht="14.25" customHeight="1">
      <c r="B50" s="79">
        <v>46</v>
      </c>
      <c r="C50" s="185" t="s">
        <v>397</v>
      </c>
      <c r="D50" s="185" t="s">
        <v>1469</v>
      </c>
      <c r="E50" s="186">
        <v>18</v>
      </c>
      <c r="F50" s="186">
        <v>6</v>
      </c>
      <c r="G50" s="186">
        <v>3</v>
      </c>
      <c r="H50" s="186">
        <v>2</v>
      </c>
    </row>
    <row r="51" spans="2:8" ht="14.25" customHeight="1">
      <c r="B51" s="79">
        <v>47</v>
      </c>
      <c r="C51" s="185" t="s">
        <v>398</v>
      </c>
      <c r="D51" s="185" t="s">
        <v>1470</v>
      </c>
      <c r="E51" s="186">
        <v>253</v>
      </c>
      <c r="F51" s="186">
        <v>157</v>
      </c>
      <c r="G51" s="186">
        <v>71</v>
      </c>
      <c r="H51" s="186">
        <v>64</v>
      </c>
    </row>
    <row r="52" spans="2:8" ht="14.25" customHeight="1">
      <c r="B52" s="79">
        <v>48</v>
      </c>
      <c r="C52" s="185" t="s">
        <v>20</v>
      </c>
      <c r="D52" s="185" t="s">
        <v>145</v>
      </c>
      <c r="E52" s="186">
        <v>162</v>
      </c>
      <c r="F52" s="186">
        <v>114</v>
      </c>
      <c r="G52" s="186">
        <v>24</v>
      </c>
      <c r="H52" s="186">
        <v>63</v>
      </c>
    </row>
    <row r="53" spans="2:8" ht="14.25" customHeight="1">
      <c r="B53" s="79">
        <v>49</v>
      </c>
      <c r="C53" s="185" t="s">
        <v>399</v>
      </c>
      <c r="D53" s="185" t="s">
        <v>1471</v>
      </c>
      <c r="E53" s="186">
        <v>131</v>
      </c>
      <c r="F53" s="186">
        <v>86</v>
      </c>
      <c r="G53" s="186">
        <v>22</v>
      </c>
      <c r="H53" s="186">
        <v>47</v>
      </c>
    </row>
    <row r="54" spans="2:8" ht="14.25" customHeight="1">
      <c r="B54" s="79">
        <v>50</v>
      </c>
      <c r="C54" s="185" t="s">
        <v>400</v>
      </c>
      <c r="D54" s="185" t="s">
        <v>1472</v>
      </c>
      <c r="E54" s="186">
        <v>16</v>
      </c>
      <c r="F54" s="186">
        <v>13</v>
      </c>
      <c r="G54" s="186">
        <v>1</v>
      </c>
      <c r="H54" s="186">
        <v>5</v>
      </c>
    </row>
    <row r="55" spans="2:8" ht="14.25" customHeight="1">
      <c r="B55" s="79">
        <v>51</v>
      </c>
      <c r="C55" s="185" t="s">
        <v>113</v>
      </c>
      <c r="D55" s="185" t="s">
        <v>146</v>
      </c>
      <c r="E55" s="186">
        <v>98</v>
      </c>
      <c r="F55" s="186">
        <v>86</v>
      </c>
      <c r="G55" s="186">
        <v>12</v>
      </c>
      <c r="H55" s="186">
        <v>49</v>
      </c>
    </row>
    <row r="56" spans="2:8" ht="14.25" customHeight="1">
      <c r="B56" s="79">
        <v>52</v>
      </c>
      <c r="C56" s="185" t="s">
        <v>401</v>
      </c>
      <c r="D56" s="185" t="s">
        <v>402</v>
      </c>
      <c r="E56" s="186">
        <v>8</v>
      </c>
      <c r="F56" s="186">
        <v>8</v>
      </c>
      <c r="G56" s="186">
        <v>0</v>
      </c>
      <c r="H56" s="186">
        <v>3</v>
      </c>
    </row>
    <row r="57" spans="2:8" s="7" customFormat="1" ht="14.25" customHeight="1">
      <c r="B57" s="83">
        <v>53</v>
      </c>
      <c r="C57" s="185" t="s">
        <v>403</v>
      </c>
      <c r="D57" s="185" t="s">
        <v>402</v>
      </c>
      <c r="E57" s="186">
        <v>34</v>
      </c>
      <c r="F57" s="186">
        <v>19</v>
      </c>
      <c r="G57" s="186">
        <v>6</v>
      </c>
      <c r="H57" s="186">
        <v>11</v>
      </c>
    </row>
    <row r="58" spans="2:8" ht="14.25" customHeight="1">
      <c r="B58" s="79">
        <v>54</v>
      </c>
      <c r="C58" s="185" t="s">
        <v>404</v>
      </c>
      <c r="D58" s="185" t="s">
        <v>405</v>
      </c>
      <c r="E58" s="186">
        <v>12</v>
      </c>
      <c r="F58" s="186">
        <v>14</v>
      </c>
      <c r="G58" s="186">
        <v>0</v>
      </c>
      <c r="H58" s="186">
        <v>10</v>
      </c>
    </row>
    <row r="59" spans="2:8" ht="14.25" customHeight="1">
      <c r="B59" s="79">
        <v>55</v>
      </c>
      <c r="C59" s="185" t="s">
        <v>406</v>
      </c>
      <c r="D59" s="185" t="s">
        <v>405</v>
      </c>
      <c r="E59" s="186">
        <v>43</v>
      </c>
      <c r="F59" s="186">
        <v>41</v>
      </c>
      <c r="G59" s="186">
        <v>5</v>
      </c>
      <c r="H59" s="186">
        <v>22</v>
      </c>
    </row>
    <row r="60" spans="2:8" ht="14.25" customHeight="1">
      <c r="B60" s="79">
        <v>56</v>
      </c>
      <c r="C60" s="185" t="s">
        <v>114</v>
      </c>
      <c r="D60" s="185" t="s">
        <v>147</v>
      </c>
      <c r="E60" s="186">
        <v>37</v>
      </c>
      <c r="F60" s="186">
        <v>23</v>
      </c>
      <c r="G60" s="186">
        <v>9</v>
      </c>
      <c r="H60" s="186">
        <v>16</v>
      </c>
    </row>
    <row r="61" spans="2:8" ht="14.25" customHeight="1">
      <c r="B61" s="79">
        <v>57</v>
      </c>
      <c r="C61" s="185" t="s">
        <v>408</v>
      </c>
      <c r="D61" s="185" t="s">
        <v>407</v>
      </c>
      <c r="E61" s="186">
        <v>4</v>
      </c>
      <c r="F61" s="186">
        <v>4</v>
      </c>
      <c r="G61" s="186">
        <v>2</v>
      </c>
      <c r="H61" s="186">
        <v>1</v>
      </c>
    </row>
    <row r="62" spans="2:8" ht="14.25" customHeight="1">
      <c r="B62" s="79">
        <v>58</v>
      </c>
      <c r="C62" s="185" t="s">
        <v>409</v>
      </c>
      <c r="D62" s="185" t="s">
        <v>1473</v>
      </c>
      <c r="E62" s="186">
        <v>8</v>
      </c>
      <c r="F62" s="186">
        <v>8</v>
      </c>
      <c r="G62" s="186">
        <v>2</v>
      </c>
      <c r="H62" s="186">
        <v>4</v>
      </c>
    </row>
    <row r="63" spans="2:8" ht="14.25" customHeight="1">
      <c r="B63" s="79">
        <v>59</v>
      </c>
      <c r="C63" s="185" t="s">
        <v>1474</v>
      </c>
      <c r="D63" s="185" t="s">
        <v>410</v>
      </c>
      <c r="E63" s="186">
        <v>4</v>
      </c>
      <c r="F63" s="186">
        <v>3</v>
      </c>
      <c r="G63" s="186">
        <v>0</v>
      </c>
      <c r="H63" s="186">
        <v>1</v>
      </c>
    </row>
    <row r="64" spans="2:8" ht="14.25" customHeight="1">
      <c r="B64" s="79">
        <v>60</v>
      </c>
      <c r="C64" s="185" t="s">
        <v>411</v>
      </c>
      <c r="D64" s="185" t="s">
        <v>1475</v>
      </c>
      <c r="E64" s="186">
        <v>21</v>
      </c>
      <c r="F64" s="186">
        <v>8</v>
      </c>
      <c r="G64" s="186">
        <v>5</v>
      </c>
      <c r="H64" s="186">
        <v>10</v>
      </c>
    </row>
    <row r="65" spans="2:8" s="7" customFormat="1" ht="14.25" customHeight="1">
      <c r="B65" s="83">
        <v>61</v>
      </c>
      <c r="C65" s="185" t="s">
        <v>115</v>
      </c>
      <c r="D65" s="185" t="s">
        <v>148</v>
      </c>
      <c r="E65" s="186">
        <v>1914</v>
      </c>
      <c r="F65" s="186">
        <v>1393</v>
      </c>
      <c r="G65" s="186">
        <v>576</v>
      </c>
      <c r="H65" s="186">
        <v>589</v>
      </c>
    </row>
    <row r="66" spans="2:8" ht="14.25" customHeight="1">
      <c r="B66" s="79">
        <v>62</v>
      </c>
      <c r="C66" s="185" t="s">
        <v>412</v>
      </c>
      <c r="D66" s="185" t="s">
        <v>1476</v>
      </c>
      <c r="E66" s="186">
        <v>228</v>
      </c>
      <c r="F66" s="186">
        <v>197</v>
      </c>
      <c r="G66" s="186">
        <v>61</v>
      </c>
      <c r="H66" s="186">
        <v>95</v>
      </c>
    </row>
    <row r="67" spans="2:8" ht="14.25" customHeight="1">
      <c r="B67" s="79">
        <v>63</v>
      </c>
      <c r="C67" s="185" t="s">
        <v>413</v>
      </c>
      <c r="D67" s="185" t="s">
        <v>1477</v>
      </c>
      <c r="E67" s="186">
        <v>230</v>
      </c>
      <c r="F67" s="186">
        <v>128</v>
      </c>
      <c r="G67" s="186">
        <v>72</v>
      </c>
      <c r="H67" s="186">
        <v>59</v>
      </c>
    </row>
    <row r="68" spans="2:8" s="7" customFormat="1" ht="14.25" customHeight="1">
      <c r="B68" s="83">
        <v>64</v>
      </c>
      <c r="C68" s="185" t="s">
        <v>415</v>
      </c>
      <c r="D68" s="185" t="s">
        <v>414</v>
      </c>
      <c r="E68" s="186">
        <v>1210</v>
      </c>
      <c r="F68" s="186">
        <v>882</v>
      </c>
      <c r="G68" s="186">
        <v>389</v>
      </c>
      <c r="H68" s="186">
        <v>341</v>
      </c>
    </row>
    <row r="69" spans="2:8" ht="14.25" customHeight="1">
      <c r="B69" s="79">
        <v>65</v>
      </c>
      <c r="C69" s="185" t="s">
        <v>416</v>
      </c>
      <c r="D69" s="185" t="s">
        <v>1478</v>
      </c>
      <c r="E69" s="186">
        <v>31</v>
      </c>
      <c r="F69" s="186">
        <v>14</v>
      </c>
      <c r="G69" s="186">
        <v>1</v>
      </c>
      <c r="H69" s="186">
        <v>5</v>
      </c>
    </row>
    <row r="70" spans="2:8" ht="14.25" customHeight="1">
      <c r="B70" s="79">
        <v>66</v>
      </c>
      <c r="C70" s="185" t="s">
        <v>418</v>
      </c>
      <c r="D70" s="185" t="s">
        <v>417</v>
      </c>
      <c r="E70" s="186">
        <v>66</v>
      </c>
      <c r="F70" s="186">
        <v>47</v>
      </c>
      <c r="G70" s="186">
        <v>29</v>
      </c>
      <c r="H70" s="186">
        <v>21</v>
      </c>
    </row>
    <row r="71" spans="2:8" ht="14.25" customHeight="1">
      <c r="B71" s="79">
        <v>67</v>
      </c>
      <c r="C71" s="185" t="s">
        <v>420</v>
      </c>
      <c r="D71" s="185" t="s">
        <v>419</v>
      </c>
      <c r="E71" s="186">
        <v>17</v>
      </c>
      <c r="F71" s="186">
        <v>17</v>
      </c>
      <c r="G71" s="186">
        <v>4</v>
      </c>
      <c r="H71" s="186">
        <v>9</v>
      </c>
    </row>
    <row r="72" spans="2:8" ht="14.25" customHeight="1">
      <c r="B72" s="79">
        <v>68</v>
      </c>
      <c r="C72" s="185" t="s">
        <v>422</v>
      </c>
      <c r="D72" s="185" t="s">
        <v>421</v>
      </c>
      <c r="E72" s="186">
        <v>73</v>
      </c>
      <c r="F72" s="186">
        <v>46</v>
      </c>
      <c r="G72" s="186">
        <v>14</v>
      </c>
      <c r="H72" s="186">
        <v>23</v>
      </c>
    </row>
    <row r="73" spans="2:8" s="7" customFormat="1" ht="14.25" customHeight="1">
      <c r="B73" s="83">
        <v>69</v>
      </c>
      <c r="C73" s="185" t="s">
        <v>116</v>
      </c>
      <c r="D73" s="185" t="s">
        <v>149</v>
      </c>
      <c r="E73" s="186">
        <v>543</v>
      </c>
      <c r="F73" s="186">
        <v>255</v>
      </c>
      <c r="G73" s="186">
        <v>159</v>
      </c>
      <c r="H73" s="186">
        <v>157</v>
      </c>
    </row>
    <row r="74" spans="2:8" ht="14.25" customHeight="1">
      <c r="B74" s="79">
        <v>70</v>
      </c>
      <c r="C74" s="185" t="s">
        <v>423</v>
      </c>
      <c r="D74" s="185" t="s">
        <v>424</v>
      </c>
      <c r="E74" s="186">
        <v>34</v>
      </c>
      <c r="F74" s="186">
        <v>25</v>
      </c>
      <c r="G74" s="186">
        <v>2</v>
      </c>
      <c r="H74" s="186">
        <v>6</v>
      </c>
    </row>
    <row r="75" spans="2:8" ht="14.25" customHeight="1">
      <c r="B75" s="79">
        <v>71</v>
      </c>
      <c r="C75" s="185" t="s">
        <v>425</v>
      </c>
      <c r="D75" s="185" t="s">
        <v>1479</v>
      </c>
      <c r="E75" s="186">
        <v>189</v>
      </c>
      <c r="F75" s="186">
        <v>76</v>
      </c>
      <c r="G75" s="186">
        <v>51</v>
      </c>
      <c r="H75" s="186">
        <v>58</v>
      </c>
    </row>
    <row r="76" spans="2:8" ht="14.25" customHeight="1">
      <c r="B76" s="79">
        <v>72</v>
      </c>
      <c r="C76" s="185" t="s">
        <v>426</v>
      </c>
      <c r="D76" s="185" t="s">
        <v>1480</v>
      </c>
      <c r="E76" s="186">
        <v>320</v>
      </c>
      <c r="F76" s="186">
        <v>154</v>
      </c>
      <c r="G76" s="186">
        <v>106</v>
      </c>
      <c r="H76" s="186">
        <v>93</v>
      </c>
    </row>
    <row r="77" spans="2:8" ht="14.25" customHeight="1">
      <c r="B77" s="79">
        <v>73</v>
      </c>
      <c r="C77" s="185" t="s">
        <v>21</v>
      </c>
      <c r="D77" s="185" t="s">
        <v>150</v>
      </c>
      <c r="E77" s="186">
        <v>23262</v>
      </c>
      <c r="F77" s="186">
        <v>12728</v>
      </c>
      <c r="G77" s="186">
        <v>4092</v>
      </c>
      <c r="H77" s="186">
        <v>5068</v>
      </c>
    </row>
    <row r="78" spans="2:8" ht="14.25" customHeight="1">
      <c r="B78" s="79">
        <v>74</v>
      </c>
      <c r="C78" s="185" t="s">
        <v>427</v>
      </c>
      <c r="D78" s="185" t="s">
        <v>1481</v>
      </c>
      <c r="E78" s="186">
        <v>240</v>
      </c>
      <c r="F78" s="186">
        <v>145</v>
      </c>
      <c r="G78" s="186">
        <v>12</v>
      </c>
      <c r="H78" s="186">
        <v>58</v>
      </c>
    </row>
    <row r="79" spans="2:8" s="7" customFormat="1" ht="14.25" customHeight="1">
      <c r="B79" s="83">
        <v>75</v>
      </c>
      <c r="C79" s="185" t="s">
        <v>428</v>
      </c>
      <c r="D79" s="185" t="s">
        <v>1482</v>
      </c>
      <c r="E79" s="186">
        <v>2121</v>
      </c>
      <c r="F79" s="186">
        <v>1090</v>
      </c>
      <c r="G79" s="186">
        <v>355</v>
      </c>
      <c r="H79" s="186">
        <v>380</v>
      </c>
    </row>
    <row r="80" spans="2:8" ht="14.25" customHeight="1">
      <c r="B80" s="79">
        <v>76</v>
      </c>
      <c r="C80" s="185" t="s">
        <v>429</v>
      </c>
      <c r="D80" s="185" t="s">
        <v>1483</v>
      </c>
      <c r="E80" s="186">
        <v>402</v>
      </c>
      <c r="F80" s="186">
        <v>227</v>
      </c>
      <c r="G80" s="186">
        <v>66</v>
      </c>
      <c r="H80" s="186">
        <v>84</v>
      </c>
    </row>
    <row r="81" spans="2:8" ht="14.25" customHeight="1">
      <c r="B81" s="79">
        <v>77</v>
      </c>
      <c r="C81" s="185" t="s">
        <v>430</v>
      </c>
      <c r="D81" s="185" t="s">
        <v>1484</v>
      </c>
      <c r="E81" s="186">
        <v>1566</v>
      </c>
      <c r="F81" s="186">
        <v>866</v>
      </c>
      <c r="G81" s="186">
        <v>275</v>
      </c>
      <c r="H81" s="186">
        <v>300</v>
      </c>
    </row>
    <row r="82" spans="2:8" ht="14.25" customHeight="1">
      <c r="B82" s="79">
        <v>78</v>
      </c>
      <c r="C82" s="185" t="s">
        <v>431</v>
      </c>
      <c r="D82" s="185" t="s">
        <v>1485</v>
      </c>
      <c r="E82" s="186">
        <v>406</v>
      </c>
      <c r="F82" s="186">
        <v>209</v>
      </c>
      <c r="G82" s="186">
        <v>77</v>
      </c>
      <c r="H82" s="186">
        <v>82</v>
      </c>
    </row>
    <row r="83" spans="2:8" ht="14.25" customHeight="1">
      <c r="B83" s="79">
        <v>79</v>
      </c>
      <c r="C83" s="185" t="s">
        <v>432</v>
      </c>
      <c r="D83" s="185" t="s">
        <v>1486</v>
      </c>
      <c r="E83" s="186">
        <v>114</v>
      </c>
      <c r="F83" s="186">
        <v>105</v>
      </c>
      <c r="G83" s="186">
        <v>16</v>
      </c>
      <c r="H83" s="186">
        <v>45</v>
      </c>
    </row>
    <row r="84" spans="2:8" ht="14.25" customHeight="1">
      <c r="B84" s="79">
        <v>80</v>
      </c>
      <c r="C84" s="185" t="s">
        <v>433</v>
      </c>
      <c r="D84" s="185" t="s">
        <v>1487</v>
      </c>
      <c r="E84" s="186">
        <v>78</v>
      </c>
      <c r="F84" s="186">
        <v>43</v>
      </c>
      <c r="G84" s="186">
        <v>20</v>
      </c>
      <c r="H84" s="186">
        <v>20</v>
      </c>
    </row>
    <row r="85" spans="2:8" ht="14.25" customHeight="1">
      <c r="B85" s="79">
        <v>81</v>
      </c>
      <c r="C85" s="185" t="s">
        <v>434</v>
      </c>
      <c r="D85" s="185" t="s">
        <v>1488</v>
      </c>
      <c r="E85" s="186">
        <v>259</v>
      </c>
      <c r="F85" s="186">
        <v>135</v>
      </c>
      <c r="G85" s="186">
        <v>76</v>
      </c>
      <c r="H85" s="186">
        <v>85</v>
      </c>
    </row>
    <row r="86" spans="2:8" ht="14.25" customHeight="1">
      <c r="B86" s="79">
        <v>82</v>
      </c>
      <c r="C86" s="185" t="s">
        <v>435</v>
      </c>
      <c r="D86" s="185" t="s">
        <v>1489</v>
      </c>
      <c r="E86" s="186">
        <v>1110</v>
      </c>
      <c r="F86" s="186">
        <v>564</v>
      </c>
      <c r="G86" s="186">
        <v>188</v>
      </c>
      <c r="H86" s="186">
        <v>283</v>
      </c>
    </row>
    <row r="87" spans="2:8" ht="14.25" customHeight="1">
      <c r="B87" s="79">
        <v>83</v>
      </c>
      <c r="C87" s="185" t="s">
        <v>436</v>
      </c>
      <c r="D87" s="185" t="s">
        <v>1490</v>
      </c>
      <c r="E87" s="186">
        <v>242</v>
      </c>
      <c r="F87" s="186">
        <v>139</v>
      </c>
      <c r="G87" s="186">
        <v>64</v>
      </c>
      <c r="H87" s="186">
        <v>65</v>
      </c>
    </row>
    <row r="88" spans="2:8" ht="14.25" customHeight="1">
      <c r="B88" s="79">
        <v>84</v>
      </c>
      <c r="C88" s="185" t="s">
        <v>437</v>
      </c>
      <c r="D88" s="185" t="s">
        <v>1491</v>
      </c>
      <c r="E88" s="186">
        <v>11</v>
      </c>
      <c r="F88" s="186">
        <v>6</v>
      </c>
      <c r="G88" s="186">
        <v>1</v>
      </c>
      <c r="H88" s="186">
        <v>4</v>
      </c>
    </row>
    <row r="89" spans="2:8" ht="14.25" customHeight="1">
      <c r="B89" s="79">
        <v>85</v>
      </c>
      <c r="C89" s="185" t="s">
        <v>438</v>
      </c>
      <c r="D89" s="185" t="s">
        <v>1492</v>
      </c>
      <c r="E89" s="186">
        <v>60</v>
      </c>
      <c r="F89" s="186">
        <v>55</v>
      </c>
      <c r="G89" s="186">
        <v>1</v>
      </c>
      <c r="H89" s="186">
        <v>38</v>
      </c>
    </row>
    <row r="90" spans="2:8" ht="14.25" customHeight="1">
      <c r="B90" s="79">
        <v>86</v>
      </c>
      <c r="C90" s="185" t="s">
        <v>439</v>
      </c>
      <c r="D90" s="185" t="s">
        <v>1493</v>
      </c>
      <c r="E90" s="186">
        <v>376</v>
      </c>
      <c r="F90" s="186">
        <v>264</v>
      </c>
      <c r="G90" s="186">
        <v>51</v>
      </c>
      <c r="H90" s="186">
        <v>169</v>
      </c>
    </row>
    <row r="91" spans="2:8" ht="14.25" customHeight="1">
      <c r="B91" s="79">
        <v>87</v>
      </c>
      <c r="C91" s="185" t="s">
        <v>441</v>
      </c>
      <c r="D91" s="185" t="s">
        <v>440</v>
      </c>
      <c r="E91" s="186">
        <v>814</v>
      </c>
      <c r="F91" s="186">
        <v>376</v>
      </c>
      <c r="G91" s="186">
        <v>166</v>
      </c>
      <c r="H91" s="186">
        <v>177</v>
      </c>
    </row>
    <row r="92" spans="2:8" s="7" customFormat="1" ht="14.25" customHeight="1">
      <c r="B92" s="83">
        <v>88</v>
      </c>
      <c r="C92" s="185" t="s">
        <v>442</v>
      </c>
      <c r="D92" s="185" t="s">
        <v>1494</v>
      </c>
      <c r="E92" s="186">
        <v>30</v>
      </c>
      <c r="F92" s="186">
        <v>17</v>
      </c>
      <c r="G92" s="186">
        <v>3</v>
      </c>
      <c r="H92" s="186">
        <v>4</v>
      </c>
    </row>
    <row r="93" spans="2:8" ht="14.25" customHeight="1">
      <c r="B93" s="79">
        <v>89</v>
      </c>
      <c r="C93" s="185" t="s">
        <v>444</v>
      </c>
      <c r="D93" s="185" t="s">
        <v>443</v>
      </c>
      <c r="E93" s="186">
        <v>1031</v>
      </c>
      <c r="F93" s="186">
        <v>485</v>
      </c>
      <c r="G93" s="186">
        <v>108</v>
      </c>
      <c r="H93" s="186">
        <v>147</v>
      </c>
    </row>
    <row r="94" spans="2:8" ht="14.25" customHeight="1">
      <c r="B94" s="79">
        <v>90</v>
      </c>
      <c r="C94" s="185" t="s">
        <v>445</v>
      </c>
      <c r="D94" s="185" t="s">
        <v>1495</v>
      </c>
      <c r="E94" s="186">
        <v>12</v>
      </c>
      <c r="F94" s="186">
        <v>5</v>
      </c>
      <c r="G94" s="186">
        <v>0</v>
      </c>
      <c r="H94" s="186">
        <v>1</v>
      </c>
    </row>
    <row r="95" spans="2:8" ht="14.25" customHeight="1">
      <c r="B95" s="79">
        <v>91</v>
      </c>
      <c r="C95" s="185" t="s">
        <v>446</v>
      </c>
      <c r="D95" s="185" t="s">
        <v>1496</v>
      </c>
      <c r="E95" s="186">
        <v>5658</v>
      </c>
      <c r="F95" s="186">
        <v>3436</v>
      </c>
      <c r="G95" s="186">
        <v>461</v>
      </c>
      <c r="H95" s="186">
        <v>912</v>
      </c>
    </row>
    <row r="96" spans="2:8" s="7" customFormat="1" ht="14.25" customHeight="1">
      <c r="B96" s="83">
        <v>92</v>
      </c>
      <c r="C96" s="185" t="s">
        <v>447</v>
      </c>
      <c r="D96" s="185" t="s">
        <v>1497</v>
      </c>
      <c r="E96" s="186">
        <v>3662</v>
      </c>
      <c r="F96" s="186">
        <v>1853</v>
      </c>
      <c r="G96" s="186">
        <v>1099</v>
      </c>
      <c r="H96" s="186">
        <v>874</v>
      </c>
    </row>
    <row r="97" spans="2:8" ht="14.25" customHeight="1">
      <c r="B97" s="79">
        <v>93</v>
      </c>
      <c r="C97" s="185" t="s">
        <v>448</v>
      </c>
      <c r="D97" s="185" t="s">
        <v>1498</v>
      </c>
      <c r="E97" s="186">
        <v>658</v>
      </c>
      <c r="F97" s="186">
        <v>317</v>
      </c>
      <c r="G97" s="186">
        <v>89</v>
      </c>
      <c r="H97" s="186">
        <v>121</v>
      </c>
    </row>
    <row r="98" spans="2:8" ht="14.25" customHeight="1">
      <c r="B98" s="79">
        <v>94</v>
      </c>
      <c r="C98" s="185" t="s">
        <v>449</v>
      </c>
      <c r="D98" s="185" t="s">
        <v>1499</v>
      </c>
      <c r="E98" s="186">
        <v>760</v>
      </c>
      <c r="F98" s="186">
        <v>338</v>
      </c>
      <c r="G98" s="186">
        <v>140</v>
      </c>
      <c r="H98" s="186">
        <v>131</v>
      </c>
    </row>
    <row r="99" spans="2:8" ht="14.25" customHeight="1">
      <c r="B99" s="79">
        <v>95</v>
      </c>
      <c r="C99" s="185" t="s">
        <v>450</v>
      </c>
      <c r="D99" s="185" t="s">
        <v>1500</v>
      </c>
      <c r="E99" s="186">
        <v>99</v>
      </c>
      <c r="F99" s="186">
        <v>82</v>
      </c>
      <c r="G99" s="186">
        <v>8</v>
      </c>
      <c r="H99" s="186">
        <v>37</v>
      </c>
    </row>
    <row r="100" spans="2:8" ht="14.25" customHeight="1">
      <c r="B100" s="79">
        <v>96</v>
      </c>
      <c r="C100" s="185" t="s">
        <v>452</v>
      </c>
      <c r="D100" s="185" t="s">
        <v>451</v>
      </c>
      <c r="E100" s="186">
        <v>36</v>
      </c>
      <c r="F100" s="186">
        <v>25</v>
      </c>
      <c r="G100" s="186">
        <v>3</v>
      </c>
      <c r="H100" s="186">
        <v>19</v>
      </c>
    </row>
    <row r="101" spans="2:8" ht="14.25" customHeight="1">
      <c r="B101" s="79">
        <v>97</v>
      </c>
      <c r="C101" s="185" t="s">
        <v>454</v>
      </c>
      <c r="D101" s="185" t="s">
        <v>453</v>
      </c>
      <c r="E101" s="186">
        <v>707</v>
      </c>
      <c r="F101" s="186">
        <v>370</v>
      </c>
      <c r="G101" s="186">
        <v>145</v>
      </c>
      <c r="H101" s="186">
        <v>189</v>
      </c>
    </row>
    <row r="102" spans="2:8" ht="14.25" customHeight="1">
      <c r="B102" s="79">
        <v>98</v>
      </c>
      <c r="C102" s="185" t="s">
        <v>455</v>
      </c>
      <c r="D102" s="185" t="s">
        <v>1501</v>
      </c>
      <c r="E102" s="186">
        <v>168</v>
      </c>
      <c r="F102" s="186">
        <v>93</v>
      </c>
      <c r="G102" s="186">
        <v>50</v>
      </c>
      <c r="H102" s="186">
        <v>68</v>
      </c>
    </row>
    <row r="103" spans="2:8" ht="14.25" customHeight="1">
      <c r="B103" s="79">
        <v>99</v>
      </c>
      <c r="C103" s="185" t="s">
        <v>456</v>
      </c>
      <c r="D103" s="185" t="s">
        <v>1502</v>
      </c>
      <c r="E103" s="186">
        <v>254</v>
      </c>
      <c r="F103" s="186">
        <v>162</v>
      </c>
      <c r="G103" s="186">
        <v>59</v>
      </c>
      <c r="H103" s="186">
        <v>90</v>
      </c>
    </row>
    <row r="104" spans="2:8" ht="14.25" customHeight="1">
      <c r="B104" s="79">
        <v>100</v>
      </c>
      <c r="C104" s="185" t="s">
        <v>458</v>
      </c>
      <c r="D104" s="185" t="s">
        <v>457</v>
      </c>
      <c r="E104" s="186">
        <v>454</v>
      </c>
      <c r="F104" s="186">
        <v>209</v>
      </c>
      <c r="G104" s="186">
        <v>163</v>
      </c>
      <c r="H104" s="186">
        <v>130</v>
      </c>
    </row>
    <row r="105" spans="2:8" ht="14.25" customHeight="1">
      <c r="B105" s="79">
        <v>101</v>
      </c>
      <c r="C105" s="185" t="s">
        <v>459</v>
      </c>
      <c r="D105" s="185" t="s">
        <v>1503</v>
      </c>
      <c r="E105" s="186">
        <v>143</v>
      </c>
      <c r="F105" s="186">
        <v>79</v>
      </c>
      <c r="G105" s="186">
        <v>43</v>
      </c>
      <c r="H105" s="186">
        <v>45</v>
      </c>
    </row>
    <row r="106" spans="2:8" ht="14.25" customHeight="1">
      <c r="B106" s="79">
        <v>102</v>
      </c>
      <c r="C106" s="185" t="s">
        <v>460</v>
      </c>
      <c r="D106" s="185" t="s">
        <v>1504</v>
      </c>
      <c r="E106" s="186">
        <v>725</v>
      </c>
      <c r="F106" s="186">
        <v>345</v>
      </c>
      <c r="G106" s="186">
        <v>172</v>
      </c>
      <c r="H106" s="186">
        <v>152</v>
      </c>
    </row>
    <row r="107" spans="2:8" ht="14.25" customHeight="1">
      <c r="B107" s="79">
        <v>103</v>
      </c>
      <c r="C107" s="185" t="s">
        <v>461</v>
      </c>
      <c r="D107" s="185" t="s">
        <v>1505</v>
      </c>
      <c r="E107" s="186">
        <v>81</v>
      </c>
      <c r="F107" s="186">
        <v>70</v>
      </c>
      <c r="G107" s="186">
        <v>9</v>
      </c>
      <c r="H107" s="186">
        <v>37</v>
      </c>
    </row>
    <row r="108" spans="2:8" ht="14.25" customHeight="1">
      <c r="B108" s="79">
        <v>104</v>
      </c>
      <c r="C108" s="185" t="s">
        <v>463</v>
      </c>
      <c r="D108" s="185" t="s">
        <v>462</v>
      </c>
      <c r="E108" s="186">
        <v>427</v>
      </c>
      <c r="F108" s="186">
        <v>237</v>
      </c>
      <c r="G108" s="186">
        <v>88</v>
      </c>
      <c r="H108" s="186">
        <v>120</v>
      </c>
    </row>
    <row r="109" spans="2:8" ht="14.25" customHeight="1">
      <c r="B109" s="79">
        <v>105</v>
      </c>
      <c r="C109" s="185" t="s">
        <v>465</v>
      </c>
      <c r="D109" s="185" t="s">
        <v>464</v>
      </c>
      <c r="E109" s="186">
        <v>218</v>
      </c>
      <c r="F109" s="186">
        <v>123</v>
      </c>
      <c r="G109" s="186">
        <v>52</v>
      </c>
      <c r="H109" s="186">
        <v>64</v>
      </c>
    </row>
    <row r="110" spans="2:8" ht="14.25" customHeight="1">
      <c r="B110" s="79">
        <v>106</v>
      </c>
      <c r="C110" s="185" t="s">
        <v>22</v>
      </c>
      <c r="D110" s="185" t="s">
        <v>466</v>
      </c>
      <c r="E110" s="186">
        <v>1266</v>
      </c>
      <c r="F110" s="186">
        <v>645</v>
      </c>
      <c r="G110" s="186">
        <v>198</v>
      </c>
      <c r="H110" s="186">
        <v>347</v>
      </c>
    </row>
    <row r="111" spans="2:8" ht="14.25" customHeight="1">
      <c r="B111" s="79">
        <v>107</v>
      </c>
      <c r="C111" s="185" t="s">
        <v>468</v>
      </c>
      <c r="D111" s="185" t="s">
        <v>467</v>
      </c>
      <c r="E111" s="186">
        <v>142</v>
      </c>
      <c r="F111" s="186">
        <v>94</v>
      </c>
      <c r="G111" s="186">
        <v>32</v>
      </c>
      <c r="H111" s="186">
        <v>51</v>
      </c>
    </row>
    <row r="112" spans="2:8" ht="14.25" customHeight="1">
      <c r="B112" s="79">
        <v>108</v>
      </c>
      <c r="C112" s="185" t="s">
        <v>469</v>
      </c>
      <c r="D112" s="185" t="s">
        <v>1506</v>
      </c>
      <c r="E112" s="186">
        <v>55</v>
      </c>
      <c r="F112" s="186">
        <v>32</v>
      </c>
      <c r="G112" s="186">
        <v>14</v>
      </c>
      <c r="H112" s="186">
        <v>20</v>
      </c>
    </row>
    <row r="113" spans="2:8" ht="14.25" customHeight="1">
      <c r="B113" s="79">
        <v>109</v>
      </c>
      <c r="C113" s="185" t="s">
        <v>471</v>
      </c>
      <c r="D113" s="185" t="s">
        <v>470</v>
      </c>
      <c r="E113" s="186">
        <v>42</v>
      </c>
      <c r="F113" s="186">
        <v>18</v>
      </c>
      <c r="G113" s="186">
        <v>7</v>
      </c>
      <c r="H113" s="186">
        <v>13</v>
      </c>
    </row>
    <row r="114" spans="2:8" ht="14.25" customHeight="1">
      <c r="B114" s="79">
        <v>110</v>
      </c>
      <c r="C114" s="185" t="s">
        <v>472</v>
      </c>
      <c r="D114" s="185" t="s">
        <v>1507</v>
      </c>
      <c r="E114" s="186">
        <v>144</v>
      </c>
      <c r="F114" s="186">
        <v>99</v>
      </c>
      <c r="G114" s="186">
        <v>17</v>
      </c>
      <c r="H114" s="186">
        <v>45</v>
      </c>
    </row>
    <row r="115" spans="2:8" ht="14.25" customHeight="1">
      <c r="B115" s="79">
        <v>111</v>
      </c>
      <c r="C115" s="185" t="s">
        <v>474</v>
      </c>
      <c r="D115" s="185" t="s">
        <v>473</v>
      </c>
      <c r="E115" s="186">
        <v>186</v>
      </c>
      <c r="F115" s="186">
        <v>103</v>
      </c>
      <c r="G115" s="186">
        <v>46</v>
      </c>
      <c r="H115" s="186">
        <v>70</v>
      </c>
    </row>
    <row r="116" spans="2:8" ht="14.25" customHeight="1">
      <c r="B116" s="79">
        <v>112</v>
      </c>
      <c r="C116" s="185" t="s">
        <v>475</v>
      </c>
      <c r="D116" s="185" t="s">
        <v>1508</v>
      </c>
      <c r="E116" s="186">
        <v>7</v>
      </c>
      <c r="F116" s="186">
        <v>4</v>
      </c>
      <c r="G116" s="186">
        <v>1</v>
      </c>
      <c r="H116" s="186">
        <v>4</v>
      </c>
    </row>
    <row r="117" spans="2:8" ht="14.25" customHeight="1">
      <c r="B117" s="79">
        <v>113</v>
      </c>
      <c r="C117" s="185" t="s">
        <v>476</v>
      </c>
      <c r="D117" s="185" t="s">
        <v>1509</v>
      </c>
      <c r="E117" s="186">
        <v>626</v>
      </c>
      <c r="F117" s="186">
        <v>248</v>
      </c>
      <c r="G117" s="186">
        <v>72</v>
      </c>
      <c r="H117" s="186">
        <v>119</v>
      </c>
    </row>
    <row r="118" spans="2:8" ht="14.25" customHeight="1">
      <c r="B118" s="79">
        <v>114</v>
      </c>
      <c r="C118" s="185" t="s">
        <v>107</v>
      </c>
      <c r="D118" s="185" t="s">
        <v>152</v>
      </c>
      <c r="E118" s="186">
        <v>85</v>
      </c>
      <c r="F118" s="186">
        <v>49</v>
      </c>
      <c r="G118" s="186">
        <v>17</v>
      </c>
      <c r="H118" s="186">
        <v>25</v>
      </c>
    </row>
    <row r="119" spans="2:8" ht="14.25" customHeight="1">
      <c r="B119" s="79">
        <v>115</v>
      </c>
      <c r="C119" s="185" t="s">
        <v>477</v>
      </c>
      <c r="D119" s="185" t="s">
        <v>152</v>
      </c>
      <c r="E119" s="186">
        <v>73</v>
      </c>
      <c r="F119" s="186">
        <v>38</v>
      </c>
      <c r="G119" s="186">
        <v>17</v>
      </c>
      <c r="H119" s="186">
        <v>18</v>
      </c>
    </row>
    <row r="120" spans="2:8" ht="14.25" customHeight="1">
      <c r="B120" s="79">
        <v>116</v>
      </c>
      <c r="C120" s="185" t="s">
        <v>108</v>
      </c>
      <c r="D120" s="185" t="s">
        <v>153</v>
      </c>
      <c r="E120" s="186">
        <v>8096</v>
      </c>
      <c r="F120" s="186">
        <v>3991</v>
      </c>
      <c r="G120" s="186">
        <v>2320</v>
      </c>
      <c r="H120" s="186">
        <v>2332</v>
      </c>
    </row>
    <row r="121" spans="2:8" ht="14.25" customHeight="1">
      <c r="B121" s="79">
        <v>117</v>
      </c>
      <c r="C121" s="185" t="s">
        <v>478</v>
      </c>
      <c r="D121" s="185" t="s">
        <v>1355</v>
      </c>
      <c r="E121" s="186">
        <v>110</v>
      </c>
      <c r="F121" s="186">
        <v>75</v>
      </c>
      <c r="G121" s="186">
        <v>15</v>
      </c>
      <c r="H121" s="186">
        <v>29</v>
      </c>
    </row>
    <row r="122" spans="2:8" ht="14.25" customHeight="1">
      <c r="B122" s="79">
        <v>118</v>
      </c>
      <c r="C122" s="185" t="s">
        <v>479</v>
      </c>
      <c r="D122" s="185" t="s">
        <v>1510</v>
      </c>
      <c r="E122" s="186">
        <v>30</v>
      </c>
      <c r="F122" s="186">
        <v>11</v>
      </c>
      <c r="G122" s="186">
        <v>8</v>
      </c>
      <c r="H122" s="186">
        <v>5</v>
      </c>
    </row>
    <row r="123" spans="2:8" ht="14.25" customHeight="1">
      <c r="B123" s="79">
        <v>119</v>
      </c>
      <c r="C123" s="185" t="s">
        <v>480</v>
      </c>
      <c r="D123" s="185" t="s">
        <v>1511</v>
      </c>
      <c r="E123" s="186">
        <v>12</v>
      </c>
      <c r="F123" s="186">
        <v>5</v>
      </c>
      <c r="G123" s="186">
        <v>4</v>
      </c>
      <c r="H123" s="186">
        <v>6</v>
      </c>
    </row>
    <row r="124" spans="2:8" ht="14.25" customHeight="1">
      <c r="B124" s="79">
        <v>120</v>
      </c>
      <c r="C124" s="185" t="s">
        <v>481</v>
      </c>
      <c r="D124" s="185" t="s">
        <v>1512</v>
      </c>
      <c r="E124" s="186">
        <v>8</v>
      </c>
      <c r="F124" s="186">
        <v>2</v>
      </c>
      <c r="G124" s="186">
        <v>1</v>
      </c>
      <c r="H124" s="186">
        <v>1</v>
      </c>
    </row>
    <row r="125" spans="2:8" ht="14.25" customHeight="1">
      <c r="B125" s="79">
        <v>121</v>
      </c>
      <c r="C125" s="185" t="s">
        <v>482</v>
      </c>
      <c r="D125" s="185" t="s">
        <v>1513</v>
      </c>
      <c r="E125" s="186">
        <v>17</v>
      </c>
      <c r="F125" s="186">
        <v>7</v>
      </c>
      <c r="G125" s="186">
        <v>3</v>
      </c>
      <c r="H125" s="186">
        <v>6</v>
      </c>
    </row>
    <row r="126" spans="2:8" ht="14.25" customHeight="1">
      <c r="B126" s="79">
        <v>122</v>
      </c>
      <c r="C126" s="185" t="s">
        <v>1514</v>
      </c>
      <c r="D126" s="185" t="s">
        <v>1510</v>
      </c>
      <c r="E126" s="186">
        <v>1</v>
      </c>
      <c r="F126" s="186">
        <v>1</v>
      </c>
      <c r="G126" s="186">
        <v>0</v>
      </c>
      <c r="H126" s="186">
        <v>0</v>
      </c>
    </row>
    <row r="127" spans="2:8" ht="14.25" customHeight="1">
      <c r="B127" s="79">
        <v>123</v>
      </c>
      <c r="C127" s="185" t="s">
        <v>483</v>
      </c>
      <c r="D127" s="185" t="s">
        <v>93</v>
      </c>
      <c r="E127" s="186">
        <v>7</v>
      </c>
      <c r="F127" s="186">
        <v>7</v>
      </c>
      <c r="G127" s="186">
        <v>1</v>
      </c>
      <c r="H127" s="186">
        <v>1</v>
      </c>
    </row>
    <row r="128" spans="2:8" ht="14.25" customHeight="1">
      <c r="B128" s="79">
        <v>124</v>
      </c>
      <c r="C128" s="185" t="s">
        <v>484</v>
      </c>
      <c r="D128" s="185" t="s">
        <v>93</v>
      </c>
      <c r="E128" s="186">
        <v>152</v>
      </c>
      <c r="F128" s="186">
        <v>122</v>
      </c>
      <c r="G128" s="186">
        <v>14</v>
      </c>
      <c r="H128" s="186">
        <v>45</v>
      </c>
    </row>
    <row r="129" spans="2:8" ht="14.25" customHeight="1">
      <c r="B129" s="79">
        <v>125</v>
      </c>
      <c r="C129" s="185" t="s">
        <v>485</v>
      </c>
      <c r="D129" s="185" t="s">
        <v>1515</v>
      </c>
      <c r="E129" s="186">
        <v>94</v>
      </c>
      <c r="F129" s="186">
        <v>49</v>
      </c>
      <c r="G129" s="186">
        <v>20</v>
      </c>
      <c r="H129" s="186">
        <v>25</v>
      </c>
    </row>
    <row r="130" spans="2:8" ht="14.25" customHeight="1">
      <c r="B130" s="79">
        <v>126</v>
      </c>
      <c r="C130" s="185" t="s">
        <v>486</v>
      </c>
      <c r="D130" s="185" t="s">
        <v>1516</v>
      </c>
      <c r="E130" s="186">
        <v>31</v>
      </c>
      <c r="F130" s="186">
        <v>18</v>
      </c>
      <c r="G130" s="186">
        <v>6</v>
      </c>
      <c r="H130" s="186">
        <v>12</v>
      </c>
    </row>
    <row r="131" spans="2:8" ht="14.25" customHeight="1">
      <c r="B131" s="79">
        <v>127</v>
      </c>
      <c r="C131" s="185" t="s">
        <v>487</v>
      </c>
      <c r="D131" s="185" t="s">
        <v>1517</v>
      </c>
      <c r="E131" s="186">
        <v>13</v>
      </c>
      <c r="F131" s="186">
        <v>6</v>
      </c>
      <c r="G131" s="186">
        <v>1</v>
      </c>
      <c r="H131" s="186">
        <v>4</v>
      </c>
    </row>
    <row r="132" spans="2:8" ht="14.25" customHeight="1">
      <c r="B132" s="79">
        <v>128</v>
      </c>
      <c r="C132" s="185" t="s">
        <v>488</v>
      </c>
      <c r="D132" s="185" t="s">
        <v>1518</v>
      </c>
      <c r="E132" s="186">
        <v>50</v>
      </c>
      <c r="F132" s="186">
        <v>32</v>
      </c>
      <c r="G132" s="186">
        <v>10</v>
      </c>
      <c r="H132" s="186">
        <v>15</v>
      </c>
    </row>
    <row r="133" spans="2:8" ht="14.25" customHeight="1">
      <c r="B133" s="79">
        <v>129</v>
      </c>
      <c r="C133" s="185" t="s">
        <v>489</v>
      </c>
      <c r="D133" s="185" t="s">
        <v>490</v>
      </c>
      <c r="E133" s="186">
        <v>680</v>
      </c>
      <c r="F133" s="186">
        <v>370</v>
      </c>
      <c r="G133" s="186">
        <v>133</v>
      </c>
      <c r="H133" s="186">
        <v>115</v>
      </c>
    </row>
    <row r="134" spans="2:8" ht="14.25" customHeight="1">
      <c r="B134" s="79">
        <v>130</v>
      </c>
      <c r="C134" s="185" t="s">
        <v>491</v>
      </c>
      <c r="D134" s="185" t="s">
        <v>490</v>
      </c>
      <c r="E134" s="186">
        <v>788</v>
      </c>
      <c r="F134" s="186">
        <v>370</v>
      </c>
      <c r="G134" s="186">
        <v>309</v>
      </c>
      <c r="H134" s="186">
        <v>293</v>
      </c>
    </row>
    <row r="135" spans="2:8" ht="14.25" customHeight="1">
      <c r="B135" s="79">
        <v>131</v>
      </c>
      <c r="C135" s="185" t="s">
        <v>492</v>
      </c>
      <c r="D135" s="185" t="s">
        <v>1519</v>
      </c>
      <c r="E135" s="186">
        <v>6</v>
      </c>
      <c r="F135" s="186">
        <v>6</v>
      </c>
      <c r="G135" s="186">
        <v>2</v>
      </c>
      <c r="H135" s="186">
        <v>2</v>
      </c>
    </row>
    <row r="136" spans="2:8" ht="14.25" customHeight="1">
      <c r="B136" s="79">
        <v>132</v>
      </c>
      <c r="C136" s="185" t="s">
        <v>493</v>
      </c>
      <c r="D136" s="185" t="s">
        <v>1520</v>
      </c>
      <c r="E136" s="186">
        <v>267</v>
      </c>
      <c r="F136" s="186">
        <v>127</v>
      </c>
      <c r="G136" s="186">
        <v>52</v>
      </c>
      <c r="H136" s="186">
        <v>42</v>
      </c>
    </row>
    <row r="137" spans="2:8" ht="14.25" customHeight="1">
      <c r="B137" s="79">
        <v>133</v>
      </c>
      <c r="C137" s="185" t="s">
        <v>494</v>
      </c>
      <c r="D137" s="185" t="s">
        <v>1521</v>
      </c>
      <c r="E137" s="186">
        <v>4457</v>
      </c>
      <c r="F137" s="186">
        <v>2062</v>
      </c>
      <c r="G137" s="186">
        <v>1346</v>
      </c>
      <c r="H137" s="186">
        <v>1280</v>
      </c>
    </row>
    <row r="138" spans="2:8" s="7" customFormat="1" ht="14.25" customHeight="1">
      <c r="B138" s="83">
        <v>134</v>
      </c>
      <c r="C138" s="185" t="s">
        <v>495</v>
      </c>
      <c r="D138" s="185" t="s">
        <v>1522</v>
      </c>
      <c r="E138" s="186">
        <v>79</v>
      </c>
      <c r="F138" s="186">
        <v>42</v>
      </c>
      <c r="G138" s="186">
        <v>22</v>
      </c>
      <c r="H138" s="186">
        <v>14</v>
      </c>
    </row>
    <row r="139" spans="2:8" ht="14.25" customHeight="1">
      <c r="B139" s="79">
        <v>135</v>
      </c>
      <c r="C139" s="185" t="s">
        <v>496</v>
      </c>
      <c r="D139" s="185" t="s">
        <v>1523</v>
      </c>
      <c r="E139" s="186">
        <v>161</v>
      </c>
      <c r="F139" s="186">
        <v>94</v>
      </c>
      <c r="G139" s="186">
        <v>36</v>
      </c>
      <c r="H139" s="186">
        <v>37</v>
      </c>
    </row>
    <row r="140" spans="2:8" ht="14.25" customHeight="1">
      <c r="B140" s="79">
        <v>136</v>
      </c>
      <c r="C140" s="185" t="s">
        <v>497</v>
      </c>
      <c r="D140" s="185" t="s">
        <v>1524</v>
      </c>
      <c r="E140" s="186">
        <v>93</v>
      </c>
      <c r="F140" s="186">
        <v>51</v>
      </c>
      <c r="G140" s="186">
        <v>33</v>
      </c>
      <c r="H140" s="186">
        <v>34</v>
      </c>
    </row>
    <row r="141" spans="2:8" ht="14.25" customHeight="1">
      <c r="B141" s="79">
        <v>137</v>
      </c>
      <c r="C141" s="185" t="s">
        <v>499</v>
      </c>
      <c r="D141" s="185" t="s">
        <v>498</v>
      </c>
      <c r="E141" s="186">
        <v>488</v>
      </c>
      <c r="F141" s="186">
        <v>296</v>
      </c>
      <c r="G141" s="186">
        <v>104</v>
      </c>
      <c r="H141" s="186">
        <v>149</v>
      </c>
    </row>
    <row r="142" spans="2:8" ht="14.25" customHeight="1">
      <c r="B142" s="79">
        <v>138</v>
      </c>
      <c r="C142" s="185" t="s">
        <v>500</v>
      </c>
      <c r="D142" s="185" t="s">
        <v>1525</v>
      </c>
      <c r="E142" s="186">
        <v>552</v>
      </c>
      <c r="F142" s="186">
        <v>238</v>
      </c>
      <c r="G142" s="186">
        <v>200</v>
      </c>
      <c r="H142" s="186">
        <v>217</v>
      </c>
    </row>
    <row r="143" spans="2:8" ht="14.25" customHeight="1">
      <c r="B143" s="79">
        <v>139</v>
      </c>
      <c r="C143" s="185" t="s">
        <v>23</v>
      </c>
      <c r="D143" s="185" t="s">
        <v>154</v>
      </c>
      <c r="E143" s="186">
        <v>26649</v>
      </c>
      <c r="F143" s="186">
        <v>11382</v>
      </c>
      <c r="G143" s="186">
        <v>5233</v>
      </c>
      <c r="H143" s="186">
        <v>4117</v>
      </c>
    </row>
    <row r="144" spans="2:8" ht="14.25" customHeight="1">
      <c r="B144" s="79">
        <v>140</v>
      </c>
      <c r="C144" s="185" t="s">
        <v>501</v>
      </c>
      <c r="D144" s="185" t="s">
        <v>1526</v>
      </c>
      <c r="E144" s="186">
        <v>168</v>
      </c>
      <c r="F144" s="186">
        <v>134</v>
      </c>
      <c r="G144" s="186">
        <v>25</v>
      </c>
      <c r="H144" s="186">
        <v>49</v>
      </c>
    </row>
    <row r="145" spans="2:8" ht="14.25" customHeight="1">
      <c r="B145" s="79">
        <v>141</v>
      </c>
      <c r="C145" s="185" t="s">
        <v>503</v>
      </c>
      <c r="D145" s="185" t="s">
        <v>502</v>
      </c>
      <c r="E145" s="186">
        <v>607</v>
      </c>
      <c r="F145" s="186">
        <v>270</v>
      </c>
      <c r="G145" s="186">
        <v>122</v>
      </c>
      <c r="H145" s="186">
        <v>93</v>
      </c>
    </row>
    <row r="146" spans="2:8" ht="14.25" customHeight="1">
      <c r="B146" s="79">
        <v>142</v>
      </c>
      <c r="C146" s="185" t="s">
        <v>505</v>
      </c>
      <c r="D146" s="185" t="s">
        <v>504</v>
      </c>
      <c r="E146" s="186">
        <v>1095</v>
      </c>
      <c r="F146" s="186">
        <v>656</v>
      </c>
      <c r="G146" s="186">
        <v>272</v>
      </c>
      <c r="H146" s="186">
        <v>316</v>
      </c>
    </row>
    <row r="147" spans="2:8" ht="14.25" customHeight="1">
      <c r="B147" s="79">
        <v>143</v>
      </c>
      <c r="C147" s="185" t="s">
        <v>506</v>
      </c>
      <c r="D147" s="185" t="s">
        <v>1527</v>
      </c>
      <c r="E147" s="186">
        <v>17557</v>
      </c>
      <c r="F147" s="186">
        <v>7163</v>
      </c>
      <c r="G147" s="186">
        <v>3561</v>
      </c>
      <c r="H147" s="186">
        <v>2310</v>
      </c>
    </row>
    <row r="148" spans="2:8" ht="14.25" customHeight="1">
      <c r="B148" s="79">
        <v>144</v>
      </c>
      <c r="C148" s="185" t="s">
        <v>507</v>
      </c>
      <c r="D148" s="185" t="s">
        <v>1528</v>
      </c>
      <c r="E148" s="186">
        <v>1277</v>
      </c>
      <c r="F148" s="186">
        <v>478</v>
      </c>
      <c r="G148" s="186">
        <v>187</v>
      </c>
      <c r="H148" s="186">
        <v>208</v>
      </c>
    </row>
    <row r="149" spans="2:8" ht="14.25" customHeight="1">
      <c r="B149" s="79">
        <v>145</v>
      </c>
      <c r="C149" s="185" t="s">
        <v>509</v>
      </c>
      <c r="D149" s="185" t="s">
        <v>508</v>
      </c>
      <c r="E149" s="186">
        <v>2739</v>
      </c>
      <c r="F149" s="186">
        <v>1200</v>
      </c>
      <c r="G149" s="186">
        <v>652</v>
      </c>
      <c r="H149" s="186">
        <v>647</v>
      </c>
    </row>
    <row r="150" spans="2:8" s="7" customFormat="1" ht="14.25" customHeight="1">
      <c r="B150" s="83">
        <v>146</v>
      </c>
      <c r="C150" s="185" t="s">
        <v>510</v>
      </c>
      <c r="D150" s="185" t="s">
        <v>1529</v>
      </c>
      <c r="E150" s="186">
        <v>925</v>
      </c>
      <c r="F150" s="186">
        <v>407</v>
      </c>
      <c r="G150" s="186">
        <v>80</v>
      </c>
      <c r="H150" s="186">
        <v>98</v>
      </c>
    </row>
    <row r="151" spans="2:8" ht="14.25" customHeight="1">
      <c r="B151" s="79">
        <v>147</v>
      </c>
      <c r="C151" s="185" t="s">
        <v>511</v>
      </c>
      <c r="D151" s="185" t="s">
        <v>1530</v>
      </c>
      <c r="E151" s="186">
        <v>157</v>
      </c>
      <c r="F151" s="186">
        <v>87</v>
      </c>
      <c r="G151" s="186">
        <v>15</v>
      </c>
      <c r="H151" s="186">
        <v>38</v>
      </c>
    </row>
    <row r="152" spans="2:8" s="7" customFormat="1" ht="14.25" customHeight="1">
      <c r="B152" s="83">
        <v>148</v>
      </c>
      <c r="C152" s="185" t="s">
        <v>513</v>
      </c>
      <c r="D152" s="185" t="s">
        <v>512</v>
      </c>
      <c r="E152" s="186">
        <v>780</v>
      </c>
      <c r="F152" s="186">
        <v>320</v>
      </c>
      <c r="G152" s="186">
        <v>102</v>
      </c>
      <c r="H152" s="186">
        <v>117</v>
      </c>
    </row>
    <row r="153" spans="2:8" ht="14.25" customHeight="1">
      <c r="B153" s="79">
        <v>149</v>
      </c>
      <c r="C153" s="185" t="s">
        <v>515</v>
      </c>
      <c r="D153" s="185" t="s">
        <v>514</v>
      </c>
      <c r="E153" s="186">
        <v>977</v>
      </c>
      <c r="F153" s="186">
        <v>386</v>
      </c>
      <c r="G153" s="186">
        <v>184</v>
      </c>
      <c r="H153" s="186">
        <v>139</v>
      </c>
    </row>
    <row r="154" spans="2:8" ht="14.25" customHeight="1">
      <c r="B154" s="79">
        <v>150</v>
      </c>
      <c r="C154" s="185" t="s">
        <v>24</v>
      </c>
      <c r="D154" s="185" t="s">
        <v>155</v>
      </c>
      <c r="E154" s="186">
        <v>6195</v>
      </c>
      <c r="F154" s="186">
        <v>2173</v>
      </c>
      <c r="G154" s="186">
        <v>905</v>
      </c>
      <c r="H154" s="186">
        <v>772</v>
      </c>
    </row>
    <row r="155" spans="2:8" ht="14.25" customHeight="1">
      <c r="B155" s="79">
        <v>151</v>
      </c>
      <c r="C155" s="185" t="s">
        <v>516</v>
      </c>
      <c r="D155" s="185" t="s">
        <v>1531</v>
      </c>
      <c r="E155" s="186">
        <v>34</v>
      </c>
      <c r="F155" s="186">
        <v>19</v>
      </c>
      <c r="G155" s="186">
        <v>2</v>
      </c>
      <c r="H155" s="186">
        <v>10</v>
      </c>
    </row>
    <row r="156" spans="2:8" ht="14.25" customHeight="1">
      <c r="B156" s="79">
        <v>152</v>
      </c>
      <c r="C156" s="185" t="s">
        <v>517</v>
      </c>
      <c r="D156" s="185" t="s">
        <v>1532</v>
      </c>
      <c r="E156" s="186">
        <v>308</v>
      </c>
      <c r="F156" s="186">
        <v>120</v>
      </c>
      <c r="G156" s="186">
        <v>29</v>
      </c>
      <c r="H156" s="186">
        <v>43</v>
      </c>
    </row>
    <row r="157" spans="2:8" ht="14.25" customHeight="1">
      <c r="B157" s="79">
        <v>153</v>
      </c>
      <c r="C157" s="185" t="s">
        <v>518</v>
      </c>
      <c r="D157" s="185" t="s">
        <v>1533</v>
      </c>
      <c r="E157" s="186">
        <v>1875</v>
      </c>
      <c r="F157" s="186">
        <v>728</v>
      </c>
      <c r="G157" s="186">
        <v>385</v>
      </c>
      <c r="H157" s="186">
        <v>350</v>
      </c>
    </row>
    <row r="158" spans="2:8" ht="14.25" customHeight="1">
      <c r="B158" s="79">
        <v>154</v>
      </c>
      <c r="C158" s="185" t="s">
        <v>520</v>
      </c>
      <c r="D158" s="185" t="s">
        <v>519</v>
      </c>
      <c r="E158" s="186">
        <v>3978</v>
      </c>
      <c r="F158" s="186">
        <v>1306</v>
      </c>
      <c r="G158" s="186">
        <v>489</v>
      </c>
      <c r="H158" s="186">
        <v>369</v>
      </c>
    </row>
    <row r="159" spans="2:8" ht="14.25" customHeight="1">
      <c r="B159" s="79">
        <v>155</v>
      </c>
      <c r="C159" s="185" t="s">
        <v>25</v>
      </c>
      <c r="D159" s="185" t="s">
        <v>1422</v>
      </c>
      <c r="E159" s="186">
        <v>29970</v>
      </c>
      <c r="F159" s="186">
        <v>15202</v>
      </c>
      <c r="G159" s="186">
        <v>7390</v>
      </c>
      <c r="H159" s="186">
        <v>5880</v>
      </c>
    </row>
    <row r="160" spans="2:8" ht="14.25" customHeight="1">
      <c r="B160" s="79">
        <v>156</v>
      </c>
      <c r="C160" s="185" t="s">
        <v>521</v>
      </c>
      <c r="D160" s="185" t="s">
        <v>522</v>
      </c>
      <c r="E160" s="186">
        <v>3317</v>
      </c>
      <c r="F160" s="186">
        <v>1250</v>
      </c>
      <c r="G160" s="186">
        <v>372</v>
      </c>
      <c r="H160" s="186">
        <v>399</v>
      </c>
    </row>
    <row r="161" spans="2:8" ht="14.25" customHeight="1">
      <c r="B161" s="79">
        <v>157</v>
      </c>
      <c r="C161" s="185" t="s">
        <v>523</v>
      </c>
      <c r="D161" s="185" t="s">
        <v>522</v>
      </c>
      <c r="E161" s="186">
        <v>2997</v>
      </c>
      <c r="F161" s="186">
        <v>1571</v>
      </c>
      <c r="G161" s="186">
        <v>1283</v>
      </c>
      <c r="H161" s="186">
        <v>801</v>
      </c>
    </row>
    <row r="162" spans="2:8" ht="14.25" customHeight="1">
      <c r="B162" s="79">
        <v>158</v>
      </c>
      <c r="C162" s="185" t="s">
        <v>524</v>
      </c>
      <c r="D162" s="185" t="s">
        <v>1534</v>
      </c>
      <c r="E162" s="186">
        <v>305</v>
      </c>
      <c r="F162" s="186">
        <v>229</v>
      </c>
      <c r="G162" s="186">
        <v>29</v>
      </c>
      <c r="H162" s="186">
        <v>72</v>
      </c>
    </row>
    <row r="163" spans="2:8" ht="14.25" customHeight="1">
      <c r="B163" s="79">
        <v>159</v>
      </c>
      <c r="C163" s="185" t="s">
        <v>525</v>
      </c>
      <c r="D163" s="185" t="s">
        <v>1535</v>
      </c>
      <c r="E163" s="186">
        <v>542</v>
      </c>
      <c r="F163" s="186">
        <v>375</v>
      </c>
      <c r="G163" s="186">
        <v>109</v>
      </c>
      <c r="H163" s="186">
        <v>167</v>
      </c>
    </row>
    <row r="164" spans="2:8" ht="14.25" customHeight="1">
      <c r="B164" s="79">
        <v>160</v>
      </c>
      <c r="C164" s="185" t="s">
        <v>526</v>
      </c>
      <c r="D164" s="185" t="s">
        <v>1536</v>
      </c>
      <c r="E164" s="186">
        <v>109</v>
      </c>
      <c r="F164" s="186">
        <v>70</v>
      </c>
      <c r="G164" s="186">
        <v>48</v>
      </c>
      <c r="H164" s="186">
        <v>37</v>
      </c>
    </row>
    <row r="165" spans="2:8" ht="14.25" customHeight="1">
      <c r="B165" s="79">
        <v>161</v>
      </c>
      <c r="C165" s="185" t="s">
        <v>527</v>
      </c>
      <c r="D165" s="185" t="s">
        <v>1537</v>
      </c>
      <c r="E165" s="186">
        <v>10042</v>
      </c>
      <c r="F165" s="186">
        <v>5331</v>
      </c>
      <c r="G165" s="186">
        <v>2606</v>
      </c>
      <c r="H165" s="186">
        <v>2175</v>
      </c>
    </row>
    <row r="166" spans="2:8" ht="14.25" customHeight="1">
      <c r="B166" s="79">
        <v>162</v>
      </c>
      <c r="C166" s="185" t="s">
        <v>528</v>
      </c>
      <c r="D166" s="185" t="s">
        <v>1538</v>
      </c>
      <c r="E166" s="186">
        <v>2736</v>
      </c>
      <c r="F166" s="186">
        <v>1295</v>
      </c>
      <c r="G166" s="186">
        <v>575</v>
      </c>
      <c r="H166" s="186">
        <v>436</v>
      </c>
    </row>
    <row r="167" spans="2:8" ht="14.25" customHeight="1">
      <c r="B167" s="79">
        <v>163</v>
      </c>
      <c r="C167" s="185" t="s">
        <v>529</v>
      </c>
      <c r="D167" s="185" t="s">
        <v>1539</v>
      </c>
      <c r="E167" s="186">
        <v>9922</v>
      </c>
      <c r="F167" s="186">
        <v>5081</v>
      </c>
      <c r="G167" s="186">
        <v>2368</v>
      </c>
      <c r="H167" s="186">
        <v>1793</v>
      </c>
    </row>
    <row r="168" spans="2:8" ht="14.25" customHeight="1">
      <c r="B168" s="79">
        <v>164</v>
      </c>
      <c r="C168" s="185" t="s">
        <v>26</v>
      </c>
      <c r="D168" s="185" t="s">
        <v>156</v>
      </c>
      <c r="E168" s="186">
        <v>3766</v>
      </c>
      <c r="F168" s="186">
        <v>2313</v>
      </c>
      <c r="G168" s="186">
        <v>1084</v>
      </c>
      <c r="H168" s="186">
        <v>1341</v>
      </c>
    </row>
    <row r="169" spans="2:8" ht="14.25" customHeight="1">
      <c r="B169" s="79">
        <v>165</v>
      </c>
      <c r="C169" s="185" t="s">
        <v>530</v>
      </c>
      <c r="D169" s="185" t="s">
        <v>1540</v>
      </c>
      <c r="E169" s="186">
        <v>13</v>
      </c>
      <c r="F169" s="186">
        <v>13</v>
      </c>
      <c r="G169" s="186">
        <v>4</v>
      </c>
      <c r="H169" s="186">
        <v>9</v>
      </c>
    </row>
    <row r="170" spans="2:8" ht="14.25" customHeight="1">
      <c r="B170" s="79">
        <v>166</v>
      </c>
      <c r="C170" s="185" t="s">
        <v>531</v>
      </c>
      <c r="D170" s="185" t="s">
        <v>1541</v>
      </c>
      <c r="E170" s="186">
        <v>32</v>
      </c>
      <c r="F170" s="186">
        <v>17</v>
      </c>
      <c r="G170" s="186">
        <v>7</v>
      </c>
      <c r="H170" s="186">
        <v>12</v>
      </c>
    </row>
    <row r="171" spans="2:8" ht="14.25" customHeight="1">
      <c r="B171" s="79">
        <v>167</v>
      </c>
      <c r="C171" s="185" t="s">
        <v>532</v>
      </c>
      <c r="D171" s="185" t="s">
        <v>1542</v>
      </c>
      <c r="E171" s="186">
        <v>139</v>
      </c>
      <c r="F171" s="186">
        <v>83</v>
      </c>
      <c r="G171" s="186">
        <v>34</v>
      </c>
      <c r="H171" s="186">
        <v>42</v>
      </c>
    </row>
    <row r="172" spans="2:8" ht="14.25" customHeight="1">
      <c r="B172" s="79">
        <v>168</v>
      </c>
      <c r="C172" s="185" t="s">
        <v>533</v>
      </c>
      <c r="D172" s="185" t="s">
        <v>1543</v>
      </c>
      <c r="E172" s="186">
        <v>17</v>
      </c>
      <c r="F172" s="186">
        <v>17</v>
      </c>
      <c r="G172" s="186">
        <v>2</v>
      </c>
      <c r="H172" s="186">
        <v>9</v>
      </c>
    </row>
    <row r="173" spans="2:8" ht="14.25" customHeight="1">
      <c r="B173" s="79">
        <v>169</v>
      </c>
      <c r="C173" s="185" t="s">
        <v>534</v>
      </c>
      <c r="D173" s="185" t="s">
        <v>1544</v>
      </c>
      <c r="E173" s="186">
        <v>1783</v>
      </c>
      <c r="F173" s="186">
        <v>1205</v>
      </c>
      <c r="G173" s="186">
        <v>483</v>
      </c>
      <c r="H173" s="186">
        <v>692</v>
      </c>
    </row>
    <row r="174" spans="2:8" ht="14.25" customHeight="1">
      <c r="B174" s="79">
        <v>170</v>
      </c>
      <c r="C174" s="185" t="s">
        <v>535</v>
      </c>
      <c r="D174" s="185" t="s">
        <v>1545</v>
      </c>
      <c r="E174" s="186">
        <v>230</v>
      </c>
      <c r="F174" s="186">
        <v>142</v>
      </c>
      <c r="G174" s="186">
        <v>52</v>
      </c>
      <c r="H174" s="186">
        <v>62</v>
      </c>
    </row>
    <row r="175" spans="2:8" s="7" customFormat="1" ht="14.25" customHeight="1">
      <c r="B175" s="83">
        <v>171</v>
      </c>
      <c r="C175" s="185" t="s">
        <v>536</v>
      </c>
      <c r="D175" s="185" t="s">
        <v>1546</v>
      </c>
      <c r="E175" s="186">
        <v>547</v>
      </c>
      <c r="F175" s="186">
        <v>327</v>
      </c>
      <c r="G175" s="186">
        <v>172</v>
      </c>
      <c r="H175" s="186">
        <v>165</v>
      </c>
    </row>
    <row r="176" spans="2:8" ht="14.25" customHeight="1">
      <c r="B176" s="79">
        <v>172</v>
      </c>
      <c r="C176" s="185" t="s">
        <v>538</v>
      </c>
      <c r="D176" s="185" t="s">
        <v>537</v>
      </c>
      <c r="E176" s="186">
        <v>27</v>
      </c>
      <c r="F176" s="186">
        <v>14</v>
      </c>
      <c r="G176" s="186">
        <v>9</v>
      </c>
      <c r="H176" s="186">
        <v>7</v>
      </c>
    </row>
    <row r="177" spans="2:8" ht="14.25" customHeight="1">
      <c r="B177" s="79">
        <v>173</v>
      </c>
      <c r="C177" s="185" t="s">
        <v>539</v>
      </c>
      <c r="D177" s="185" t="s">
        <v>1547</v>
      </c>
      <c r="E177" s="186">
        <v>953</v>
      </c>
      <c r="F177" s="186">
        <v>475</v>
      </c>
      <c r="G177" s="186">
        <v>316</v>
      </c>
      <c r="H177" s="186">
        <v>331</v>
      </c>
    </row>
    <row r="178" spans="2:8" ht="14.25" customHeight="1">
      <c r="B178" s="79">
        <v>174</v>
      </c>
      <c r="C178" s="185" t="s">
        <v>27</v>
      </c>
      <c r="D178" s="185" t="s">
        <v>157</v>
      </c>
      <c r="E178" s="186">
        <v>15722</v>
      </c>
      <c r="F178" s="186">
        <v>9078</v>
      </c>
      <c r="G178" s="186">
        <v>3968</v>
      </c>
      <c r="H178" s="186">
        <v>5079</v>
      </c>
    </row>
    <row r="179" spans="2:8" ht="14.25" customHeight="1">
      <c r="B179" s="79">
        <v>175</v>
      </c>
      <c r="C179" s="185" t="s">
        <v>540</v>
      </c>
      <c r="D179" s="185" t="s">
        <v>1548</v>
      </c>
      <c r="E179" s="186">
        <v>1330</v>
      </c>
      <c r="F179" s="186">
        <v>995</v>
      </c>
      <c r="G179" s="186">
        <v>173</v>
      </c>
      <c r="H179" s="186">
        <v>460</v>
      </c>
    </row>
    <row r="180" spans="2:8" ht="14.25" customHeight="1">
      <c r="B180" s="79">
        <v>176</v>
      </c>
      <c r="C180" s="185" t="s">
        <v>541</v>
      </c>
      <c r="D180" s="185" t="s">
        <v>1549</v>
      </c>
      <c r="E180" s="186">
        <v>353</v>
      </c>
      <c r="F180" s="186">
        <v>221</v>
      </c>
      <c r="G180" s="186">
        <v>139</v>
      </c>
      <c r="H180" s="186">
        <v>127</v>
      </c>
    </row>
    <row r="181" spans="2:8" ht="14.25" customHeight="1">
      <c r="B181" s="79">
        <v>177</v>
      </c>
      <c r="C181" s="185" t="s">
        <v>542</v>
      </c>
      <c r="D181" s="185" t="s">
        <v>1550</v>
      </c>
      <c r="E181" s="186">
        <v>7961</v>
      </c>
      <c r="F181" s="186">
        <v>4201</v>
      </c>
      <c r="G181" s="186">
        <v>1969</v>
      </c>
      <c r="H181" s="186">
        <v>2305</v>
      </c>
    </row>
    <row r="182" spans="2:8" ht="14.25" customHeight="1">
      <c r="B182" s="79">
        <v>178</v>
      </c>
      <c r="C182" s="185" t="s">
        <v>543</v>
      </c>
      <c r="D182" s="185" t="s">
        <v>1551</v>
      </c>
      <c r="E182" s="186">
        <v>2763</v>
      </c>
      <c r="F182" s="186">
        <v>1475</v>
      </c>
      <c r="G182" s="186">
        <v>1084</v>
      </c>
      <c r="H182" s="186">
        <v>995</v>
      </c>
    </row>
    <row r="183" spans="2:8" ht="14.25" customHeight="1">
      <c r="B183" s="79">
        <v>179</v>
      </c>
      <c r="C183" s="185" t="s">
        <v>544</v>
      </c>
      <c r="D183" s="185" t="s">
        <v>1552</v>
      </c>
      <c r="E183" s="186">
        <v>1385</v>
      </c>
      <c r="F183" s="186">
        <v>660</v>
      </c>
      <c r="G183" s="186">
        <v>313</v>
      </c>
      <c r="H183" s="186">
        <v>343</v>
      </c>
    </row>
    <row r="184" spans="2:8" ht="14.25" customHeight="1">
      <c r="B184" s="79">
        <v>180</v>
      </c>
      <c r="C184" s="185" t="s">
        <v>545</v>
      </c>
      <c r="D184" s="185" t="s">
        <v>546</v>
      </c>
      <c r="E184" s="186">
        <v>162</v>
      </c>
      <c r="F184" s="186">
        <v>110</v>
      </c>
      <c r="G184" s="186">
        <v>45</v>
      </c>
      <c r="H184" s="186">
        <v>38</v>
      </c>
    </row>
    <row r="185" spans="2:8" ht="14.25" customHeight="1">
      <c r="B185" s="79">
        <v>181</v>
      </c>
      <c r="C185" s="185" t="s">
        <v>547</v>
      </c>
      <c r="D185" s="185" t="s">
        <v>1553</v>
      </c>
      <c r="E185" s="186">
        <v>209</v>
      </c>
      <c r="F185" s="186">
        <v>132</v>
      </c>
      <c r="G185" s="186">
        <v>89</v>
      </c>
      <c r="H185" s="186">
        <v>74</v>
      </c>
    </row>
    <row r="186" spans="2:8" ht="14.25" customHeight="1">
      <c r="B186" s="79">
        <v>182</v>
      </c>
      <c r="C186" s="185" t="s">
        <v>28</v>
      </c>
      <c r="D186" s="185" t="s">
        <v>158</v>
      </c>
      <c r="E186" s="186">
        <v>260</v>
      </c>
      <c r="F186" s="186">
        <v>172</v>
      </c>
      <c r="G186" s="186">
        <v>57</v>
      </c>
      <c r="H186" s="186">
        <v>90</v>
      </c>
    </row>
    <row r="187" spans="2:8" ht="14.25" customHeight="1">
      <c r="B187" s="79">
        <v>183</v>
      </c>
      <c r="C187" s="185" t="s">
        <v>548</v>
      </c>
      <c r="D187" s="185" t="s">
        <v>1554</v>
      </c>
      <c r="E187" s="186">
        <v>28</v>
      </c>
      <c r="F187" s="186">
        <v>20</v>
      </c>
      <c r="G187" s="186">
        <v>5</v>
      </c>
      <c r="H187" s="186">
        <v>14</v>
      </c>
    </row>
    <row r="188" spans="2:8" ht="14.25" customHeight="1">
      <c r="B188" s="79">
        <v>184</v>
      </c>
      <c r="C188" s="185" t="s">
        <v>549</v>
      </c>
      <c r="D188" s="185" t="s">
        <v>1555</v>
      </c>
      <c r="E188" s="186">
        <v>218</v>
      </c>
      <c r="F188" s="186">
        <v>136</v>
      </c>
      <c r="G188" s="186">
        <v>47</v>
      </c>
      <c r="H188" s="186">
        <v>66</v>
      </c>
    </row>
    <row r="189" spans="2:8" ht="14.25" customHeight="1">
      <c r="B189" s="79">
        <v>185</v>
      </c>
      <c r="C189" s="185" t="s">
        <v>29</v>
      </c>
      <c r="D189" s="185" t="s">
        <v>159</v>
      </c>
      <c r="E189" s="186">
        <v>3434</v>
      </c>
      <c r="F189" s="186">
        <v>2066</v>
      </c>
      <c r="G189" s="186">
        <v>769</v>
      </c>
      <c r="H189" s="186">
        <v>1106</v>
      </c>
    </row>
    <row r="190" spans="2:8" ht="14.25" customHeight="1">
      <c r="B190" s="79">
        <v>186</v>
      </c>
      <c r="C190" s="185" t="s">
        <v>550</v>
      </c>
      <c r="D190" s="185" t="s">
        <v>1556</v>
      </c>
      <c r="E190" s="186">
        <v>18</v>
      </c>
      <c r="F190" s="186">
        <v>19</v>
      </c>
      <c r="G190" s="186">
        <v>2</v>
      </c>
      <c r="H190" s="186">
        <v>9</v>
      </c>
    </row>
    <row r="191" spans="2:8" s="7" customFormat="1" ht="14.25" customHeight="1">
      <c r="B191" s="83">
        <v>187</v>
      </c>
      <c r="C191" s="185" t="s">
        <v>551</v>
      </c>
      <c r="D191" s="185" t="s">
        <v>1557</v>
      </c>
      <c r="E191" s="186">
        <v>95</v>
      </c>
      <c r="F191" s="186">
        <v>66</v>
      </c>
      <c r="G191" s="186">
        <v>24</v>
      </c>
      <c r="H191" s="186">
        <v>36</v>
      </c>
    </row>
    <row r="192" spans="2:8" ht="14.25" customHeight="1">
      <c r="B192" s="79">
        <v>188</v>
      </c>
      <c r="C192" s="185" t="s">
        <v>552</v>
      </c>
      <c r="D192" s="185" t="s">
        <v>1558</v>
      </c>
      <c r="E192" s="186">
        <v>72</v>
      </c>
      <c r="F192" s="186">
        <v>55</v>
      </c>
      <c r="G192" s="186">
        <v>24</v>
      </c>
      <c r="H192" s="186">
        <v>28</v>
      </c>
    </row>
    <row r="193" spans="2:8" ht="14.25" customHeight="1">
      <c r="B193" s="79">
        <v>189</v>
      </c>
      <c r="C193" s="185" t="s">
        <v>554</v>
      </c>
      <c r="D193" s="185" t="s">
        <v>553</v>
      </c>
      <c r="E193" s="186">
        <v>146</v>
      </c>
      <c r="F193" s="186">
        <v>89</v>
      </c>
      <c r="G193" s="186">
        <v>32</v>
      </c>
      <c r="H193" s="186">
        <v>51</v>
      </c>
    </row>
    <row r="194" spans="2:8" ht="14.25" customHeight="1">
      <c r="B194" s="79">
        <v>190</v>
      </c>
      <c r="C194" s="185" t="s">
        <v>556</v>
      </c>
      <c r="D194" s="185" t="s">
        <v>555</v>
      </c>
      <c r="E194" s="186">
        <v>205</v>
      </c>
      <c r="F194" s="186">
        <v>119</v>
      </c>
      <c r="G194" s="186">
        <v>49</v>
      </c>
      <c r="H194" s="186">
        <v>56</v>
      </c>
    </row>
    <row r="195" spans="2:8" ht="14.25" customHeight="1">
      <c r="B195" s="79">
        <v>191</v>
      </c>
      <c r="C195" s="185" t="s">
        <v>557</v>
      </c>
      <c r="D195" s="185" t="s">
        <v>1559</v>
      </c>
      <c r="E195" s="186">
        <v>173</v>
      </c>
      <c r="F195" s="186">
        <v>98</v>
      </c>
      <c r="G195" s="186">
        <v>42</v>
      </c>
      <c r="H195" s="186">
        <v>49</v>
      </c>
    </row>
    <row r="196" spans="2:8" ht="14.25" customHeight="1">
      <c r="B196" s="79">
        <v>192</v>
      </c>
      <c r="C196" s="185" t="s">
        <v>558</v>
      </c>
      <c r="D196" s="185" t="s">
        <v>1560</v>
      </c>
      <c r="E196" s="186">
        <v>412</v>
      </c>
      <c r="F196" s="186">
        <v>280</v>
      </c>
      <c r="G196" s="186">
        <v>104</v>
      </c>
      <c r="H196" s="186">
        <v>125</v>
      </c>
    </row>
    <row r="197" spans="2:8" s="7" customFormat="1" ht="14.25" customHeight="1">
      <c r="B197" s="83">
        <v>193</v>
      </c>
      <c r="C197" s="185" t="s">
        <v>560</v>
      </c>
      <c r="D197" s="185" t="s">
        <v>559</v>
      </c>
      <c r="E197" s="186">
        <v>13</v>
      </c>
      <c r="F197" s="186">
        <v>8</v>
      </c>
      <c r="G197" s="186">
        <v>2</v>
      </c>
      <c r="H197" s="186">
        <v>5</v>
      </c>
    </row>
    <row r="198" spans="2:8" ht="14.25" customHeight="1">
      <c r="B198" s="79">
        <v>194</v>
      </c>
      <c r="C198" s="185" t="s">
        <v>561</v>
      </c>
      <c r="D198" s="185" t="s">
        <v>562</v>
      </c>
      <c r="E198" s="186">
        <v>21</v>
      </c>
      <c r="F198" s="186">
        <v>13</v>
      </c>
      <c r="G198" s="186">
        <v>4</v>
      </c>
      <c r="H198" s="186">
        <v>9</v>
      </c>
    </row>
    <row r="199" spans="2:8" ht="14.25" customHeight="1">
      <c r="B199" s="79">
        <v>195</v>
      </c>
      <c r="C199" s="185" t="s">
        <v>563</v>
      </c>
      <c r="D199" s="185" t="s">
        <v>562</v>
      </c>
      <c r="E199" s="186">
        <v>24</v>
      </c>
      <c r="F199" s="186">
        <v>14</v>
      </c>
      <c r="G199" s="186">
        <v>12</v>
      </c>
      <c r="H199" s="186">
        <v>7</v>
      </c>
    </row>
    <row r="200" spans="2:8" ht="14.25" customHeight="1">
      <c r="B200" s="79">
        <v>196</v>
      </c>
      <c r="C200" s="185" t="s">
        <v>564</v>
      </c>
      <c r="D200" s="185" t="s">
        <v>1561</v>
      </c>
      <c r="E200" s="186">
        <v>463</v>
      </c>
      <c r="F200" s="186">
        <v>286</v>
      </c>
      <c r="G200" s="186">
        <v>104</v>
      </c>
      <c r="H200" s="186">
        <v>145</v>
      </c>
    </row>
    <row r="201" spans="2:8" ht="14.25" customHeight="1">
      <c r="B201" s="79">
        <v>197</v>
      </c>
      <c r="C201" s="185" t="s">
        <v>565</v>
      </c>
      <c r="D201" s="185" t="s">
        <v>1562</v>
      </c>
      <c r="E201" s="186">
        <v>26</v>
      </c>
      <c r="F201" s="186">
        <v>18</v>
      </c>
      <c r="G201" s="186">
        <v>1</v>
      </c>
      <c r="H201" s="186">
        <v>10</v>
      </c>
    </row>
    <row r="202" spans="2:8" ht="14.25" customHeight="1">
      <c r="B202" s="79">
        <v>198</v>
      </c>
      <c r="C202" s="185" t="s">
        <v>567</v>
      </c>
      <c r="D202" s="185" t="s">
        <v>566</v>
      </c>
      <c r="E202" s="186">
        <v>450</v>
      </c>
      <c r="F202" s="186">
        <v>240</v>
      </c>
      <c r="G202" s="186">
        <v>94</v>
      </c>
      <c r="H202" s="186">
        <v>122</v>
      </c>
    </row>
    <row r="203" spans="2:8" ht="14.25" customHeight="1">
      <c r="B203" s="79">
        <v>199</v>
      </c>
      <c r="C203" s="185" t="s">
        <v>568</v>
      </c>
      <c r="D203" s="185" t="s">
        <v>1563</v>
      </c>
      <c r="E203" s="186">
        <v>665</v>
      </c>
      <c r="F203" s="186">
        <v>340</v>
      </c>
      <c r="G203" s="186">
        <v>142</v>
      </c>
      <c r="H203" s="186">
        <v>229</v>
      </c>
    </row>
    <row r="204" spans="2:8" ht="14.25" customHeight="1">
      <c r="B204" s="79">
        <v>200</v>
      </c>
      <c r="C204" s="185" t="s">
        <v>569</v>
      </c>
      <c r="D204" s="185" t="s">
        <v>1564</v>
      </c>
      <c r="E204" s="186">
        <v>19</v>
      </c>
      <c r="F204" s="186">
        <v>16</v>
      </c>
      <c r="G204" s="186">
        <v>0</v>
      </c>
      <c r="H204" s="186">
        <v>7</v>
      </c>
    </row>
    <row r="205" spans="2:8" ht="14.25" customHeight="1">
      <c r="B205" s="79">
        <v>201</v>
      </c>
      <c r="C205" s="185" t="s">
        <v>570</v>
      </c>
      <c r="D205" s="185" t="s">
        <v>1565</v>
      </c>
      <c r="E205" s="186">
        <v>29</v>
      </c>
      <c r="F205" s="186">
        <v>20</v>
      </c>
      <c r="G205" s="186">
        <v>9</v>
      </c>
      <c r="H205" s="186">
        <v>12</v>
      </c>
    </row>
    <row r="206" spans="2:8" ht="14.25" customHeight="1">
      <c r="B206" s="79">
        <v>202</v>
      </c>
      <c r="C206" s="185" t="s">
        <v>571</v>
      </c>
      <c r="D206" s="185" t="s">
        <v>1566</v>
      </c>
      <c r="E206" s="186">
        <v>81</v>
      </c>
      <c r="F206" s="186">
        <v>58</v>
      </c>
      <c r="G206" s="186">
        <v>17</v>
      </c>
      <c r="H206" s="186">
        <v>30</v>
      </c>
    </row>
    <row r="207" spans="2:8" s="7" customFormat="1" ht="14.25" customHeight="1">
      <c r="B207" s="83">
        <v>203</v>
      </c>
      <c r="C207" s="185" t="s">
        <v>573</v>
      </c>
      <c r="D207" s="185" t="s">
        <v>572</v>
      </c>
      <c r="E207" s="186">
        <v>17</v>
      </c>
      <c r="F207" s="186">
        <v>11</v>
      </c>
      <c r="G207" s="186">
        <v>6</v>
      </c>
      <c r="H207" s="186">
        <v>7</v>
      </c>
    </row>
    <row r="208" spans="2:8" ht="14.25" customHeight="1">
      <c r="B208" s="79">
        <v>204</v>
      </c>
      <c r="C208" s="185" t="s">
        <v>575</v>
      </c>
      <c r="D208" s="185" t="s">
        <v>574</v>
      </c>
      <c r="E208" s="186">
        <v>378</v>
      </c>
      <c r="F208" s="186">
        <v>205</v>
      </c>
      <c r="G208" s="186">
        <v>83</v>
      </c>
      <c r="H208" s="186">
        <v>105</v>
      </c>
    </row>
    <row r="209" spans="2:8" ht="14.25" customHeight="1">
      <c r="B209" s="79">
        <v>205</v>
      </c>
      <c r="C209" s="185" t="s">
        <v>576</v>
      </c>
      <c r="D209" s="185" t="s">
        <v>577</v>
      </c>
      <c r="E209" s="186">
        <v>13</v>
      </c>
      <c r="F209" s="186">
        <v>11</v>
      </c>
      <c r="G209" s="186">
        <v>3</v>
      </c>
      <c r="H209" s="186">
        <v>8</v>
      </c>
    </row>
    <row r="210" spans="2:8" ht="14.25" customHeight="1">
      <c r="B210" s="79">
        <v>206</v>
      </c>
      <c r="C210" s="185" t="s">
        <v>578</v>
      </c>
      <c r="D210" s="185" t="s">
        <v>577</v>
      </c>
      <c r="E210" s="186">
        <v>1</v>
      </c>
      <c r="F210" s="186">
        <v>0</v>
      </c>
      <c r="G210" s="186">
        <v>0</v>
      </c>
      <c r="H210" s="186">
        <v>0</v>
      </c>
    </row>
    <row r="211" spans="2:8" ht="14.25" customHeight="1">
      <c r="B211" s="79">
        <v>207</v>
      </c>
      <c r="C211" s="185" t="s">
        <v>30</v>
      </c>
      <c r="D211" s="185" t="s">
        <v>1423</v>
      </c>
      <c r="E211" s="186">
        <v>1336</v>
      </c>
      <c r="F211" s="186">
        <v>923</v>
      </c>
      <c r="G211" s="186">
        <v>116</v>
      </c>
      <c r="H211" s="186">
        <v>359</v>
      </c>
    </row>
    <row r="212" spans="2:8" ht="14.25" customHeight="1">
      <c r="B212" s="79">
        <v>208</v>
      </c>
      <c r="C212" s="185" t="s">
        <v>579</v>
      </c>
      <c r="D212" s="185" t="s">
        <v>580</v>
      </c>
      <c r="E212" s="186">
        <v>152</v>
      </c>
      <c r="F212" s="186">
        <v>122</v>
      </c>
      <c r="G212" s="186">
        <v>11</v>
      </c>
      <c r="H212" s="186">
        <v>49</v>
      </c>
    </row>
    <row r="213" spans="2:8" ht="14.25" customHeight="1">
      <c r="B213" s="79">
        <v>209</v>
      </c>
      <c r="C213" s="185" t="s">
        <v>581</v>
      </c>
      <c r="D213" s="185" t="s">
        <v>580</v>
      </c>
      <c r="E213" s="186">
        <v>113</v>
      </c>
      <c r="F213" s="186">
        <v>59</v>
      </c>
      <c r="G213" s="186">
        <v>22</v>
      </c>
      <c r="H213" s="186">
        <v>31</v>
      </c>
    </row>
    <row r="214" spans="2:8" ht="14.25" customHeight="1">
      <c r="B214" s="79">
        <v>210</v>
      </c>
      <c r="C214" s="185" t="s">
        <v>582</v>
      </c>
      <c r="D214" s="185" t="s">
        <v>1567</v>
      </c>
      <c r="E214" s="186">
        <v>987</v>
      </c>
      <c r="F214" s="186">
        <v>667</v>
      </c>
      <c r="G214" s="186">
        <v>70</v>
      </c>
      <c r="H214" s="186">
        <v>239</v>
      </c>
    </row>
    <row r="215" spans="2:8" ht="14.25" customHeight="1">
      <c r="B215" s="79">
        <v>211</v>
      </c>
      <c r="C215" s="185" t="s">
        <v>31</v>
      </c>
      <c r="D215" s="185" t="s">
        <v>160</v>
      </c>
      <c r="E215" s="186">
        <v>11036</v>
      </c>
      <c r="F215" s="186">
        <v>6446</v>
      </c>
      <c r="G215" s="186">
        <v>2656</v>
      </c>
      <c r="H215" s="186">
        <v>3307</v>
      </c>
    </row>
    <row r="216" spans="2:8" ht="14.25" customHeight="1">
      <c r="B216" s="79">
        <v>212</v>
      </c>
      <c r="C216" s="185" t="s">
        <v>583</v>
      </c>
      <c r="D216" s="185" t="s">
        <v>1568</v>
      </c>
      <c r="E216" s="186">
        <v>178</v>
      </c>
      <c r="F216" s="186">
        <v>129</v>
      </c>
      <c r="G216" s="186">
        <v>37</v>
      </c>
      <c r="H216" s="186">
        <v>42</v>
      </c>
    </row>
    <row r="217" spans="2:8" ht="14.25" customHeight="1">
      <c r="B217" s="79">
        <v>213</v>
      </c>
      <c r="C217" s="185" t="s">
        <v>584</v>
      </c>
      <c r="D217" s="185" t="s">
        <v>1569</v>
      </c>
      <c r="E217" s="186">
        <v>165</v>
      </c>
      <c r="F217" s="186">
        <v>110</v>
      </c>
      <c r="G217" s="186">
        <v>64</v>
      </c>
      <c r="H217" s="186">
        <v>57</v>
      </c>
    </row>
    <row r="218" spans="2:8" s="7" customFormat="1" ht="14.25" customHeight="1">
      <c r="B218" s="83">
        <v>214</v>
      </c>
      <c r="C218" s="185" t="s">
        <v>585</v>
      </c>
      <c r="D218" s="185" t="s">
        <v>1570</v>
      </c>
      <c r="E218" s="186">
        <v>717</v>
      </c>
      <c r="F218" s="186">
        <v>412</v>
      </c>
      <c r="G218" s="186">
        <v>168</v>
      </c>
      <c r="H218" s="186">
        <v>207</v>
      </c>
    </row>
    <row r="219" spans="2:8" ht="14.25" customHeight="1">
      <c r="B219" s="79">
        <v>215</v>
      </c>
      <c r="C219" s="185" t="s">
        <v>586</v>
      </c>
      <c r="D219" s="185" t="s">
        <v>1571</v>
      </c>
      <c r="E219" s="186">
        <v>154</v>
      </c>
      <c r="F219" s="186">
        <v>122</v>
      </c>
      <c r="G219" s="186">
        <v>19</v>
      </c>
      <c r="H219" s="186">
        <v>57</v>
      </c>
    </row>
    <row r="220" spans="2:8" ht="14.25" customHeight="1">
      <c r="B220" s="79">
        <v>216</v>
      </c>
      <c r="C220" s="185" t="s">
        <v>588</v>
      </c>
      <c r="D220" s="185" t="s">
        <v>587</v>
      </c>
      <c r="E220" s="186">
        <v>687</v>
      </c>
      <c r="F220" s="186">
        <v>396</v>
      </c>
      <c r="G220" s="186">
        <v>190</v>
      </c>
      <c r="H220" s="186">
        <v>222</v>
      </c>
    </row>
    <row r="221" spans="2:8" ht="14.25" customHeight="1">
      <c r="B221" s="79">
        <v>217</v>
      </c>
      <c r="C221" s="185" t="s">
        <v>589</v>
      </c>
      <c r="D221" s="185" t="s">
        <v>1572</v>
      </c>
      <c r="E221" s="186">
        <v>2150</v>
      </c>
      <c r="F221" s="186">
        <v>1259</v>
      </c>
      <c r="G221" s="186">
        <v>531</v>
      </c>
      <c r="H221" s="186">
        <v>630</v>
      </c>
    </row>
    <row r="222" spans="2:8" ht="14.25" customHeight="1">
      <c r="B222" s="79">
        <v>218</v>
      </c>
      <c r="C222" s="185" t="s">
        <v>590</v>
      </c>
      <c r="D222" s="185" t="s">
        <v>1573</v>
      </c>
      <c r="E222" s="186">
        <v>2394</v>
      </c>
      <c r="F222" s="186">
        <v>1644</v>
      </c>
      <c r="G222" s="186">
        <v>611</v>
      </c>
      <c r="H222" s="186">
        <v>878</v>
      </c>
    </row>
    <row r="223" spans="2:8" ht="14.25" customHeight="1">
      <c r="B223" s="79">
        <v>219</v>
      </c>
      <c r="C223" s="185" t="s">
        <v>592</v>
      </c>
      <c r="D223" s="185" t="s">
        <v>591</v>
      </c>
      <c r="E223" s="186">
        <v>4390</v>
      </c>
      <c r="F223" s="186">
        <v>2199</v>
      </c>
      <c r="G223" s="186">
        <v>1008</v>
      </c>
      <c r="H223" s="186">
        <v>1120</v>
      </c>
    </row>
    <row r="224" spans="2:8" ht="14.25" customHeight="1">
      <c r="B224" s="79">
        <v>220</v>
      </c>
      <c r="C224" s="185" t="s">
        <v>32</v>
      </c>
      <c r="D224" s="185" t="s">
        <v>161</v>
      </c>
      <c r="E224" s="186">
        <v>16238</v>
      </c>
      <c r="F224" s="186">
        <v>8434</v>
      </c>
      <c r="G224" s="186">
        <v>3787</v>
      </c>
      <c r="H224" s="186">
        <v>3690</v>
      </c>
    </row>
    <row r="225" spans="2:8" ht="14.25" customHeight="1">
      <c r="B225" s="79">
        <v>221</v>
      </c>
      <c r="C225" s="185" t="s">
        <v>593</v>
      </c>
      <c r="D225" s="185" t="s">
        <v>1574</v>
      </c>
      <c r="E225" s="186">
        <v>267</v>
      </c>
      <c r="F225" s="186">
        <v>226</v>
      </c>
      <c r="G225" s="186">
        <v>59</v>
      </c>
      <c r="H225" s="186">
        <v>75</v>
      </c>
    </row>
    <row r="226" spans="2:8" ht="14.25" customHeight="1">
      <c r="B226" s="79">
        <v>222</v>
      </c>
      <c r="C226" s="185" t="s">
        <v>594</v>
      </c>
      <c r="D226" s="185" t="s">
        <v>1575</v>
      </c>
      <c r="E226" s="186">
        <v>95</v>
      </c>
      <c r="F226" s="186">
        <v>57</v>
      </c>
      <c r="G226" s="186">
        <v>26</v>
      </c>
      <c r="H226" s="186">
        <v>27</v>
      </c>
    </row>
    <row r="227" spans="2:8" ht="14.25" customHeight="1">
      <c r="B227" s="79">
        <v>223</v>
      </c>
      <c r="C227" s="185" t="s">
        <v>595</v>
      </c>
      <c r="D227" s="185" t="s">
        <v>1576</v>
      </c>
      <c r="E227" s="186">
        <v>555</v>
      </c>
      <c r="F227" s="186">
        <v>312</v>
      </c>
      <c r="G227" s="186">
        <v>157</v>
      </c>
      <c r="H227" s="186">
        <v>184</v>
      </c>
    </row>
    <row r="228" spans="2:8" ht="14.25" customHeight="1">
      <c r="B228" s="79">
        <v>224</v>
      </c>
      <c r="C228" s="185" t="s">
        <v>597</v>
      </c>
      <c r="D228" s="185" t="s">
        <v>596</v>
      </c>
      <c r="E228" s="186">
        <v>333</v>
      </c>
      <c r="F228" s="186">
        <v>143</v>
      </c>
      <c r="G228" s="186">
        <v>53</v>
      </c>
      <c r="H228" s="186">
        <v>62</v>
      </c>
    </row>
    <row r="229" spans="2:8" s="7" customFormat="1" ht="14.25" customHeight="1">
      <c r="B229" s="83">
        <v>225</v>
      </c>
      <c r="C229" s="185" t="s">
        <v>598</v>
      </c>
      <c r="D229" s="185" t="s">
        <v>1577</v>
      </c>
      <c r="E229" s="186">
        <v>12</v>
      </c>
      <c r="F229" s="186">
        <v>10</v>
      </c>
      <c r="G229" s="186">
        <v>5</v>
      </c>
      <c r="H229" s="186">
        <v>6</v>
      </c>
    </row>
    <row r="230" spans="2:8" ht="14.25" customHeight="1">
      <c r="B230" s="79">
        <v>226</v>
      </c>
      <c r="C230" s="185" t="s">
        <v>599</v>
      </c>
      <c r="D230" s="185" t="s">
        <v>1578</v>
      </c>
      <c r="E230" s="186">
        <v>526</v>
      </c>
      <c r="F230" s="186">
        <v>239</v>
      </c>
      <c r="G230" s="186">
        <v>109</v>
      </c>
      <c r="H230" s="186">
        <v>116</v>
      </c>
    </row>
    <row r="231" spans="2:8" ht="14.25" customHeight="1">
      <c r="B231" s="79">
        <v>227</v>
      </c>
      <c r="C231" s="185" t="s">
        <v>600</v>
      </c>
      <c r="D231" s="185" t="s">
        <v>601</v>
      </c>
      <c r="E231" s="186">
        <v>85</v>
      </c>
      <c r="F231" s="186">
        <v>56</v>
      </c>
      <c r="G231" s="186">
        <v>8</v>
      </c>
      <c r="H231" s="186">
        <v>33</v>
      </c>
    </row>
    <row r="232" spans="2:8" s="7" customFormat="1" ht="14.25" customHeight="1">
      <c r="B232" s="83">
        <v>228</v>
      </c>
      <c r="C232" s="185" t="s">
        <v>602</v>
      </c>
      <c r="D232" s="185" t="s">
        <v>601</v>
      </c>
      <c r="E232" s="186">
        <v>54</v>
      </c>
      <c r="F232" s="186">
        <v>34</v>
      </c>
      <c r="G232" s="186">
        <v>24</v>
      </c>
      <c r="H232" s="186">
        <v>21</v>
      </c>
    </row>
    <row r="233" spans="2:8" ht="14.25" customHeight="1">
      <c r="B233" s="79">
        <v>229</v>
      </c>
      <c r="C233" s="185" t="s">
        <v>604</v>
      </c>
      <c r="D233" s="185" t="s">
        <v>603</v>
      </c>
      <c r="E233" s="186">
        <v>146</v>
      </c>
      <c r="F233" s="186">
        <v>87</v>
      </c>
      <c r="G233" s="186">
        <v>34</v>
      </c>
      <c r="H233" s="186">
        <v>48</v>
      </c>
    </row>
    <row r="234" spans="2:8" ht="14.25" customHeight="1">
      <c r="B234" s="79">
        <v>230</v>
      </c>
      <c r="C234" s="185" t="s">
        <v>605</v>
      </c>
      <c r="D234" s="185" t="s">
        <v>1579</v>
      </c>
      <c r="E234" s="186">
        <v>522</v>
      </c>
      <c r="F234" s="186">
        <v>266</v>
      </c>
      <c r="G234" s="186">
        <v>76</v>
      </c>
      <c r="H234" s="186">
        <v>116</v>
      </c>
    </row>
    <row r="235" spans="2:8" ht="14.25" customHeight="1">
      <c r="B235" s="79">
        <v>231</v>
      </c>
      <c r="C235" s="185" t="s">
        <v>606</v>
      </c>
      <c r="D235" s="185" t="s">
        <v>1580</v>
      </c>
      <c r="E235" s="186">
        <v>400</v>
      </c>
      <c r="F235" s="186">
        <v>165</v>
      </c>
      <c r="G235" s="186">
        <v>48</v>
      </c>
      <c r="H235" s="186">
        <v>49</v>
      </c>
    </row>
    <row r="236" spans="2:8" ht="14.25" customHeight="1">
      <c r="B236" s="79">
        <v>232</v>
      </c>
      <c r="C236" s="185" t="s">
        <v>608</v>
      </c>
      <c r="D236" s="185" t="s">
        <v>607</v>
      </c>
      <c r="E236" s="186">
        <v>425</v>
      </c>
      <c r="F236" s="186">
        <v>195</v>
      </c>
      <c r="G236" s="186">
        <v>159</v>
      </c>
      <c r="H236" s="186">
        <v>163</v>
      </c>
    </row>
    <row r="237" spans="2:8" ht="14.25" customHeight="1">
      <c r="B237" s="79">
        <v>233</v>
      </c>
      <c r="C237" s="185" t="s">
        <v>609</v>
      </c>
      <c r="D237" s="185" t="s">
        <v>1581</v>
      </c>
      <c r="E237" s="186">
        <v>34</v>
      </c>
      <c r="F237" s="186">
        <v>23</v>
      </c>
      <c r="G237" s="186">
        <v>8</v>
      </c>
      <c r="H237" s="186">
        <v>15</v>
      </c>
    </row>
    <row r="238" spans="2:8" ht="14.25" customHeight="1">
      <c r="B238" s="79">
        <v>234</v>
      </c>
      <c r="C238" s="185" t="s">
        <v>610</v>
      </c>
      <c r="D238" s="185" t="s">
        <v>1582</v>
      </c>
      <c r="E238" s="186">
        <v>32</v>
      </c>
      <c r="F238" s="186">
        <v>21</v>
      </c>
      <c r="G238" s="186">
        <v>9</v>
      </c>
      <c r="H238" s="186">
        <v>12</v>
      </c>
    </row>
    <row r="239" spans="2:8" ht="14.25" customHeight="1">
      <c r="B239" s="79">
        <v>235</v>
      </c>
      <c r="C239" s="185" t="s">
        <v>611</v>
      </c>
      <c r="D239" s="185" t="s">
        <v>1583</v>
      </c>
      <c r="E239" s="186">
        <v>15</v>
      </c>
      <c r="F239" s="186">
        <v>8</v>
      </c>
      <c r="G239" s="186">
        <v>1</v>
      </c>
      <c r="H239" s="186">
        <v>5</v>
      </c>
    </row>
    <row r="240" spans="2:8" ht="14.25" customHeight="1">
      <c r="B240" s="79">
        <v>236</v>
      </c>
      <c r="C240" s="185" t="s">
        <v>613</v>
      </c>
      <c r="D240" s="185" t="s">
        <v>612</v>
      </c>
      <c r="E240" s="186">
        <v>111</v>
      </c>
      <c r="F240" s="186">
        <v>70</v>
      </c>
      <c r="G240" s="186">
        <v>26</v>
      </c>
      <c r="H240" s="186">
        <v>38</v>
      </c>
    </row>
    <row r="241" spans="2:8" ht="14.25" customHeight="1">
      <c r="B241" s="79">
        <v>237</v>
      </c>
      <c r="C241" s="185" t="s">
        <v>614</v>
      </c>
      <c r="D241" s="185" t="s">
        <v>1584</v>
      </c>
      <c r="E241" s="186">
        <v>36</v>
      </c>
      <c r="F241" s="186">
        <v>25</v>
      </c>
      <c r="G241" s="186">
        <v>10</v>
      </c>
      <c r="H241" s="186">
        <v>12</v>
      </c>
    </row>
    <row r="242" spans="2:8" ht="14.25" customHeight="1">
      <c r="B242" s="79">
        <v>238</v>
      </c>
      <c r="C242" s="185" t="s">
        <v>615</v>
      </c>
      <c r="D242" s="185" t="s">
        <v>1585</v>
      </c>
      <c r="E242" s="186">
        <v>59</v>
      </c>
      <c r="F242" s="186">
        <v>32</v>
      </c>
      <c r="G242" s="186">
        <v>9</v>
      </c>
      <c r="H242" s="186">
        <v>12</v>
      </c>
    </row>
    <row r="243" spans="2:8" ht="14.25" customHeight="1">
      <c r="B243" s="79">
        <v>239</v>
      </c>
      <c r="C243" s="185" t="s">
        <v>616</v>
      </c>
      <c r="D243" s="185" t="s">
        <v>1586</v>
      </c>
      <c r="E243" s="186">
        <v>81</v>
      </c>
      <c r="F243" s="186">
        <v>70</v>
      </c>
      <c r="G243" s="186">
        <v>11</v>
      </c>
      <c r="H243" s="186">
        <v>31</v>
      </c>
    </row>
    <row r="244" spans="2:8" ht="14.25" customHeight="1">
      <c r="B244" s="79">
        <v>240</v>
      </c>
      <c r="C244" s="185" t="s">
        <v>618</v>
      </c>
      <c r="D244" s="185" t="s">
        <v>617</v>
      </c>
      <c r="E244" s="186">
        <v>4216</v>
      </c>
      <c r="F244" s="186">
        <v>1931</v>
      </c>
      <c r="G244" s="186">
        <v>787</v>
      </c>
      <c r="H244" s="186">
        <v>754</v>
      </c>
    </row>
    <row r="245" spans="2:8" ht="14.25" customHeight="1">
      <c r="B245" s="79">
        <v>241</v>
      </c>
      <c r="C245" s="185" t="s">
        <v>620</v>
      </c>
      <c r="D245" s="185" t="s">
        <v>619</v>
      </c>
      <c r="E245" s="186">
        <v>191</v>
      </c>
      <c r="F245" s="186">
        <v>91</v>
      </c>
      <c r="G245" s="186">
        <v>52</v>
      </c>
      <c r="H245" s="186">
        <v>50</v>
      </c>
    </row>
    <row r="246" spans="2:8" ht="14.25" customHeight="1">
      <c r="B246" s="79">
        <v>242</v>
      </c>
      <c r="C246" s="185" t="s">
        <v>621</v>
      </c>
      <c r="D246" s="185" t="s">
        <v>1587</v>
      </c>
      <c r="E246" s="186">
        <v>407</v>
      </c>
      <c r="F246" s="186">
        <v>296</v>
      </c>
      <c r="G246" s="186">
        <v>108</v>
      </c>
      <c r="H246" s="186">
        <v>156</v>
      </c>
    </row>
    <row r="247" spans="2:8" ht="14.25" customHeight="1">
      <c r="B247" s="79">
        <v>243</v>
      </c>
      <c r="C247" s="185" t="s">
        <v>622</v>
      </c>
      <c r="D247" s="185" t="s">
        <v>1588</v>
      </c>
      <c r="E247" s="186">
        <v>85</v>
      </c>
      <c r="F247" s="186">
        <v>48</v>
      </c>
      <c r="G247" s="186">
        <v>19</v>
      </c>
      <c r="H247" s="186">
        <v>26</v>
      </c>
    </row>
    <row r="248" spans="2:8" ht="14.25" customHeight="1">
      <c r="B248" s="79">
        <v>244</v>
      </c>
      <c r="C248" s="185" t="s">
        <v>623</v>
      </c>
      <c r="D248" s="185" t="s">
        <v>1589</v>
      </c>
      <c r="E248" s="186">
        <v>75</v>
      </c>
      <c r="F248" s="186">
        <v>44</v>
      </c>
      <c r="G248" s="186">
        <v>9</v>
      </c>
      <c r="H248" s="186">
        <v>21</v>
      </c>
    </row>
    <row r="249" spans="2:8" ht="14.25" customHeight="1">
      <c r="B249" s="79">
        <v>245</v>
      </c>
      <c r="C249" s="185" t="s">
        <v>624</v>
      </c>
      <c r="D249" s="185" t="s">
        <v>1590</v>
      </c>
      <c r="E249" s="186">
        <v>1695</v>
      </c>
      <c r="F249" s="186">
        <v>684</v>
      </c>
      <c r="G249" s="186">
        <v>302</v>
      </c>
      <c r="H249" s="186">
        <v>238</v>
      </c>
    </row>
    <row r="250" spans="2:8" ht="14.25" customHeight="1">
      <c r="B250" s="79">
        <v>246</v>
      </c>
      <c r="C250" s="185" t="s">
        <v>626</v>
      </c>
      <c r="D250" s="185" t="s">
        <v>625</v>
      </c>
      <c r="E250" s="186">
        <v>5056</v>
      </c>
      <c r="F250" s="186">
        <v>2744</v>
      </c>
      <c r="G250" s="186">
        <v>1546</v>
      </c>
      <c r="H250" s="186">
        <v>1078</v>
      </c>
    </row>
    <row r="251" spans="2:8" ht="14.25" customHeight="1">
      <c r="B251" s="79">
        <v>247</v>
      </c>
      <c r="C251" s="185" t="s">
        <v>627</v>
      </c>
      <c r="D251" s="185" t="s">
        <v>1591</v>
      </c>
      <c r="E251" s="186">
        <v>10</v>
      </c>
      <c r="F251" s="186">
        <v>11</v>
      </c>
      <c r="G251" s="186">
        <v>1</v>
      </c>
      <c r="H251" s="186">
        <v>5</v>
      </c>
    </row>
    <row r="252" spans="2:8" ht="14.25" customHeight="1">
      <c r="B252" s="79">
        <v>248</v>
      </c>
      <c r="C252" s="185" t="s">
        <v>629</v>
      </c>
      <c r="D252" s="185" t="s">
        <v>628</v>
      </c>
      <c r="E252" s="186">
        <v>97</v>
      </c>
      <c r="F252" s="186">
        <v>69</v>
      </c>
      <c r="G252" s="186">
        <v>20</v>
      </c>
      <c r="H252" s="186">
        <v>41</v>
      </c>
    </row>
    <row r="253" spans="2:8" ht="14.25" customHeight="1">
      <c r="B253" s="79">
        <v>249</v>
      </c>
      <c r="C253" s="185" t="s">
        <v>631</v>
      </c>
      <c r="D253" s="185" t="s">
        <v>630</v>
      </c>
      <c r="E253" s="186">
        <v>343</v>
      </c>
      <c r="F253" s="186">
        <v>219</v>
      </c>
      <c r="G253" s="186">
        <v>70</v>
      </c>
      <c r="H253" s="186">
        <v>124</v>
      </c>
    </row>
    <row r="254" spans="2:8" ht="14.25" customHeight="1">
      <c r="B254" s="79">
        <v>250</v>
      </c>
      <c r="C254" s="185" t="s">
        <v>33</v>
      </c>
      <c r="D254" s="185" t="s">
        <v>162</v>
      </c>
      <c r="E254" s="186">
        <v>1712</v>
      </c>
      <c r="F254" s="186">
        <v>1192</v>
      </c>
      <c r="G254" s="186">
        <v>452</v>
      </c>
      <c r="H254" s="186">
        <v>623</v>
      </c>
    </row>
    <row r="255" spans="2:8" ht="14.25" customHeight="1">
      <c r="B255" s="79">
        <v>251</v>
      </c>
      <c r="C255" s="185" t="s">
        <v>632</v>
      </c>
      <c r="D255" s="185" t="s">
        <v>1592</v>
      </c>
      <c r="E255" s="186">
        <v>236</v>
      </c>
      <c r="F255" s="186">
        <v>181</v>
      </c>
      <c r="G255" s="186">
        <v>75</v>
      </c>
      <c r="H255" s="186">
        <v>89</v>
      </c>
    </row>
    <row r="256" spans="2:8" ht="14.25" customHeight="1">
      <c r="B256" s="79">
        <v>252</v>
      </c>
      <c r="C256" s="185" t="s">
        <v>633</v>
      </c>
      <c r="D256" s="185" t="s">
        <v>1593</v>
      </c>
      <c r="E256" s="186">
        <v>214</v>
      </c>
      <c r="F256" s="186">
        <v>148</v>
      </c>
      <c r="G256" s="186">
        <v>52</v>
      </c>
      <c r="H256" s="186">
        <v>86</v>
      </c>
    </row>
    <row r="257" spans="2:8" ht="14.25" customHeight="1">
      <c r="B257" s="79">
        <v>253</v>
      </c>
      <c r="C257" s="185" t="s">
        <v>634</v>
      </c>
      <c r="D257" s="185" t="s">
        <v>1594</v>
      </c>
      <c r="E257" s="186">
        <v>36</v>
      </c>
      <c r="F257" s="186">
        <v>28</v>
      </c>
      <c r="G257" s="186">
        <v>2</v>
      </c>
      <c r="H257" s="186">
        <v>12</v>
      </c>
    </row>
    <row r="258" spans="2:8" ht="14.25" customHeight="1">
      <c r="B258" s="79">
        <v>254</v>
      </c>
      <c r="C258" s="185" t="s">
        <v>635</v>
      </c>
      <c r="D258" s="185" t="s">
        <v>1595</v>
      </c>
      <c r="E258" s="186">
        <v>43</v>
      </c>
      <c r="F258" s="186">
        <v>29</v>
      </c>
      <c r="G258" s="186">
        <v>13</v>
      </c>
      <c r="H258" s="186">
        <v>8</v>
      </c>
    </row>
    <row r="259" spans="2:8" ht="14.25" customHeight="1">
      <c r="B259" s="79">
        <v>255</v>
      </c>
      <c r="C259" s="185" t="s">
        <v>637</v>
      </c>
      <c r="D259" s="185" t="s">
        <v>636</v>
      </c>
      <c r="E259" s="186">
        <v>35</v>
      </c>
      <c r="F259" s="186">
        <v>24</v>
      </c>
      <c r="G259" s="186">
        <v>16</v>
      </c>
      <c r="H259" s="186">
        <v>10</v>
      </c>
    </row>
    <row r="260" spans="2:8" s="7" customFormat="1" ht="14.25" customHeight="1">
      <c r="B260" s="83">
        <v>256</v>
      </c>
      <c r="C260" s="185" t="s">
        <v>639</v>
      </c>
      <c r="D260" s="185" t="s">
        <v>638</v>
      </c>
      <c r="E260" s="186">
        <v>172</v>
      </c>
      <c r="F260" s="186">
        <v>102</v>
      </c>
      <c r="G260" s="186">
        <v>56</v>
      </c>
      <c r="H260" s="186">
        <v>61</v>
      </c>
    </row>
    <row r="261" spans="2:8" ht="14.25" customHeight="1">
      <c r="B261" s="79">
        <v>257</v>
      </c>
      <c r="C261" s="185" t="s">
        <v>641</v>
      </c>
      <c r="D261" s="185" t="s">
        <v>640</v>
      </c>
      <c r="E261" s="186">
        <v>59</v>
      </c>
      <c r="F261" s="186">
        <v>33</v>
      </c>
      <c r="G261" s="186">
        <v>19</v>
      </c>
      <c r="H261" s="186">
        <v>21</v>
      </c>
    </row>
    <row r="262" spans="2:8" ht="14.25" customHeight="1">
      <c r="B262" s="79">
        <v>258</v>
      </c>
      <c r="C262" s="185" t="s">
        <v>642</v>
      </c>
      <c r="D262" s="185" t="s">
        <v>1596</v>
      </c>
      <c r="E262" s="186">
        <v>6</v>
      </c>
      <c r="F262" s="186">
        <v>5</v>
      </c>
      <c r="G262" s="186">
        <v>1</v>
      </c>
      <c r="H262" s="186">
        <v>3</v>
      </c>
    </row>
    <row r="263" spans="2:8" ht="14.25" customHeight="1">
      <c r="B263" s="79">
        <v>259</v>
      </c>
      <c r="C263" s="185" t="s">
        <v>644</v>
      </c>
      <c r="D263" s="185" t="s">
        <v>643</v>
      </c>
      <c r="E263" s="186">
        <v>105</v>
      </c>
      <c r="F263" s="186">
        <v>73</v>
      </c>
      <c r="G263" s="186">
        <v>26</v>
      </c>
      <c r="H263" s="186">
        <v>27</v>
      </c>
    </row>
    <row r="264" spans="2:8" s="7" customFormat="1" ht="14.25" customHeight="1">
      <c r="B264" s="83">
        <v>260</v>
      </c>
      <c r="C264" s="185" t="s">
        <v>645</v>
      </c>
      <c r="D264" s="185" t="s">
        <v>646</v>
      </c>
      <c r="E264" s="186">
        <v>53</v>
      </c>
      <c r="F264" s="186">
        <v>47</v>
      </c>
      <c r="G264" s="186">
        <v>17</v>
      </c>
      <c r="H264" s="186">
        <v>22</v>
      </c>
    </row>
    <row r="265" spans="2:8" ht="14.25" customHeight="1">
      <c r="B265" s="79">
        <v>261</v>
      </c>
      <c r="C265" s="185" t="s">
        <v>647</v>
      </c>
      <c r="D265" s="185" t="s">
        <v>1597</v>
      </c>
      <c r="E265" s="186">
        <v>9</v>
      </c>
      <c r="F265" s="186">
        <v>8</v>
      </c>
      <c r="G265" s="186">
        <v>6</v>
      </c>
      <c r="H265" s="186">
        <v>4</v>
      </c>
    </row>
    <row r="266" spans="2:8" ht="14.25" customHeight="1">
      <c r="B266" s="79">
        <v>262</v>
      </c>
      <c r="C266" s="185" t="s">
        <v>648</v>
      </c>
      <c r="D266" s="185" t="s">
        <v>1598</v>
      </c>
      <c r="E266" s="186">
        <v>109</v>
      </c>
      <c r="F266" s="186">
        <v>67</v>
      </c>
      <c r="G266" s="186">
        <v>45</v>
      </c>
      <c r="H266" s="186">
        <v>45</v>
      </c>
    </row>
    <row r="267" spans="2:8" ht="14.25" customHeight="1">
      <c r="B267" s="79">
        <v>263</v>
      </c>
      <c r="C267" s="185" t="s">
        <v>649</v>
      </c>
      <c r="D267" s="185" t="s">
        <v>1599</v>
      </c>
      <c r="E267" s="186">
        <v>13</v>
      </c>
      <c r="F267" s="186">
        <v>10</v>
      </c>
      <c r="G267" s="186">
        <v>1</v>
      </c>
      <c r="H267" s="186">
        <v>6</v>
      </c>
    </row>
    <row r="268" spans="2:8" ht="14.25" customHeight="1">
      <c r="B268" s="79">
        <v>264</v>
      </c>
      <c r="C268" s="185" t="s">
        <v>651</v>
      </c>
      <c r="D268" s="185" t="s">
        <v>650</v>
      </c>
      <c r="E268" s="186">
        <v>12</v>
      </c>
      <c r="F268" s="186">
        <v>9</v>
      </c>
      <c r="G268" s="186">
        <v>4</v>
      </c>
      <c r="H268" s="186">
        <v>8</v>
      </c>
    </row>
    <row r="269" spans="2:8" ht="14.25" customHeight="1">
      <c r="B269" s="79">
        <v>265</v>
      </c>
      <c r="C269" s="185" t="s">
        <v>652</v>
      </c>
      <c r="D269" s="185" t="s">
        <v>1600</v>
      </c>
      <c r="E269" s="186">
        <v>21</v>
      </c>
      <c r="F269" s="186">
        <v>11</v>
      </c>
      <c r="G269" s="186">
        <v>5</v>
      </c>
      <c r="H269" s="186">
        <v>4</v>
      </c>
    </row>
    <row r="270" spans="2:8" ht="14.25" customHeight="1">
      <c r="B270" s="79">
        <v>266</v>
      </c>
      <c r="C270" s="185" t="s">
        <v>1601</v>
      </c>
      <c r="D270" s="185" t="s">
        <v>653</v>
      </c>
      <c r="E270" s="186">
        <v>3</v>
      </c>
      <c r="F270" s="186">
        <v>3</v>
      </c>
      <c r="G270" s="186">
        <v>1</v>
      </c>
      <c r="H270" s="186">
        <v>2</v>
      </c>
    </row>
    <row r="271" spans="2:8" ht="14.25" customHeight="1">
      <c r="B271" s="79">
        <v>267</v>
      </c>
      <c r="C271" s="185" t="s">
        <v>654</v>
      </c>
      <c r="D271" s="185" t="s">
        <v>1602</v>
      </c>
      <c r="E271" s="186">
        <v>28</v>
      </c>
      <c r="F271" s="186">
        <v>25</v>
      </c>
      <c r="G271" s="186">
        <v>3</v>
      </c>
      <c r="H271" s="186">
        <v>11</v>
      </c>
    </row>
    <row r="272" spans="2:8" ht="14.25" customHeight="1">
      <c r="B272" s="79">
        <v>268</v>
      </c>
      <c r="C272" s="185" t="s">
        <v>655</v>
      </c>
      <c r="D272" s="185" t="s">
        <v>1603</v>
      </c>
      <c r="E272" s="186">
        <v>171</v>
      </c>
      <c r="F272" s="186">
        <v>111</v>
      </c>
      <c r="G272" s="186">
        <v>34</v>
      </c>
      <c r="H272" s="186">
        <v>56</v>
      </c>
    </row>
    <row r="273" spans="2:8" ht="14.25" customHeight="1">
      <c r="B273" s="79">
        <v>269</v>
      </c>
      <c r="C273" s="185" t="s">
        <v>656</v>
      </c>
      <c r="D273" s="185" t="s">
        <v>1604</v>
      </c>
      <c r="E273" s="186">
        <v>33</v>
      </c>
      <c r="F273" s="186">
        <v>25</v>
      </c>
      <c r="G273" s="186">
        <v>8</v>
      </c>
      <c r="H273" s="186">
        <v>18</v>
      </c>
    </row>
    <row r="274" spans="2:8" ht="14.25" customHeight="1">
      <c r="B274" s="79">
        <v>270</v>
      </c>
      <c r="C274" s="185" t="s">
        <v>658</v>
      </c>
      <c r="D274" s="185" t="s">
        <v>657</v>
      </c>
      <c r="E274" s="186">
        <v>126</v>
      </c>
      <c r="F274" s="186">
        <v>86</v>
      </c>
      <c r="G274" s="186">
        <v>26</v>
      </c>
      <c r="H274" s="186">
        <v>46</v>
      </c>
    </row>
    <row r="275" spans="2:8" ht="14.25" customHeight="1">
      <c r="B275" s="79">
        <v>271</v>
      </c>
      <c r="C275" s="185" t="s">
        <v>659</v>
      </c>
      <c r="D275" s="185" t="s">
        <v>1605</v>
      </c>
      <c r="E275" s="186">
        <v>121</v>
      </c>
      <c r="F275" s="186">
        <v>78</v>
      </c>
      <c r="G275" s="186">
        <v>20</v>
      </c>
      <c r="H275" s="186">
        <v>32</v>
      </c>
    </row>
    <row r="276" spans="2:8" ht="14.25" customHeight="1">
      <c r="B276" s="79">
        <v>272</v>
      </c>
      <c r="C276" s="185" t="s">
        <v>660</v>
      </c>
      <c r="D276" s="185" t="s">
        <v>1606</v>
      </c>
      <c r="E276" s="186">
        <v>37</v>
      </c>
      <c r="F276" s="186">
        <v>26</v>
      </c>
      <c r="G276" s="186">
        <v>15</v>
      </c>
      <c r="H276" s="186">
        <v>14</v>
      </c>
    </row>
    <row r="277" spans="2:8" ht="14.25" customHeight="1">
      <c r="B277" s="79">
        <v>273</v>
      </c>
      <c r="C277" s="185" t="s">
        <v>34</v>
      </c>
      <c r="D277" s="185" t="s">
        <v>163</v>
      </c>
      <c r="E277" s="186">
        <v>50753</v>
      </c>
      <c r="F277" s="186">
        <v>26866</v>
      </c>
      <c r="G277" s="186">
        <v>15964</v>
      </c>
      <c r="H277" s="186">
        <v>12764</v>
      </c>
    </row>
    <row r="278" spans="2:8" s="7" customFormat="1" ht="14.25" customHeight="1">
      <c r="B278" s="83">
        <v>274</v>
      </c>
      <c r="C278" s="185" t="s">
        <v>661</v>
      </c>
      <c r="D278" s="185" t="s">
        <v>1607</v>
      </c>
      <c r="E278" s="186">
        <v>185</v>
      </c>
      <c r="F278" s="186">
        <v>162</v>
      </c>
      <c r="G278" s="186">
        <v>26</v>
      </c>
      <c r="H278" s="186">
        <v>85</v>
      </c>
    </row>
    <row r="279" spans="2:8" ht="14.25" customHeight="1">
      <c r="B279" s="79">
        <v>275</v>
      </c>
      <c r="C279" s="185" t="s">
        <v>662</v>
      </c>
      <c r="D279" s="185" t="s">
        <v>1608</v>
      </c>
      <c r="E279" s="186">
        <v>8191</v>
      </c>
      <c r="F279" s="186">
        <v>4575</v>
      </c>
      <c r="G279" s="186">
        <v>3014</v>
      </c>
      <c r="H279" s="186">
        <v>2490</v>
      </c>
    </row>
    <row r="280" spans="2:8" ht="14.25" customHeight="1">
      <c r="B280" s="79">
        <v>276</v>
      </c>
      <c r="C280" s="185" t="s">
        <v>663</v>
      </c>
      <c r="D280" s="185" t="s">
        <v>1609</v>
      </c>
      <c r="E280" s="186">
        <v>3057</v>
      </c>
      <c r="F280" s="186">
        <v>1826</v>
      </c>
      <c r="G280" s="186">
        <v>946</v>
      </c>
      <c r="H280" s="186">
        <v>925</v>
      </c>
    </row>
    <row r="281" spans="2:8" ht="14.25" customHeight="1">
      <c r="B281" s="79">
        <v>277</v>
      </c>
      <c r="C281" s="185" t="s">
        <v>664</v>
      </c>
      <c r="D281" s="185" t="s">
        <v>1610</v>
      </c>
      <c r="E281" s="186">
        <v>10</v>
      </c>
      <c r="F281" s="186">
        <v>6</v>
      </c>
      <c r="G281" s="186">
        <v>1</v>
      </c>
      <c r="H281" s="186">
        <v>3</v>
      </c>
    </row>
    <row r="282" spans="2:8" ht="14.25" customHeight="1">
      <c r="B282" s="79">
        <v>278</v>
      </c>
      <c r="C282" s="185" t="s">
        <v>665</v>
      </c>
      <c r="D282" s="185" t="s">
        <v>1611</v>
      </c>
      <c r="E282" s="186">
        <v>622</v>
      </c>
      <c r="F282" s="186">
        <v>400</v>
      </c>
      <c r="G282" s="186">
        <v>186</v>
      </c>
      <c r="H282" s="186">
        <v>176</v>
      </c>
    </row>
    <row r="283" spans="2:8" ht="14.25" customHeight="1">
      <c r="B283" s="79">
        <v>279</v>
      </c>
      <c r="C283" s="185" t="s">
        <v>666</v>
      </c>
      <c r="D283" s="185" t="s">
        <v>1612</v>
      </c>
      <c r="E283" s="186">
        <v>277</v>
      </c>
      <c r="F283" s="186">
        <v>172</v>
      </c>
      <c r="G283" s="186">
        <v>89</v>
      </c>
      <c r="H283" s="186">
        <v>94</v>
      </c>
    </row>
    <row r="284" spans="2:8" ht="14.25" customHeight="1">
      <c r="B284" s="79">
        <v>280</v>
      </c>
      <c r="C284" s="185" t="s">
        <v>667</v>
      </c>
      <c r="D284" s="185" t="s">
        <v>1613</v>
      </c>
      <c r="E284" s="186">
        <v>309</v>
      </c>
      <c r="F284" s="186">
        <v>167</v>
      </c>
      <c r="G284" s="186">
        <v>61</v>
      </c>
      <c r="H284" s="186">
        <v>81</v>
      </c>
    </row>
    <row r="285" spans="2:8" ht="14.25" customHeight="1">
      <c r="B285" s="79">
        <v>281</v>
      </c>
      <c r="C285" s="185" t="s">
        <v>669</v>
      </c>
      <c r="D285" s="185" t="s">
        <v>668</v>
      </c>
      <c r="E285" s="186">
        <v>48</v>
      </c>
      <c r="F285" s="186">
        <v>32</v>
      </c>
      <c r="G285" s="186">
        <v>10</v>
      </c>
      <c r="H285" s="186">
        <v>14</v>
      </c>
    </row>
    <row r="286" spans="2:8" ht="14.25" customHeight="1">
      <c r="B286" s="79">
        <v>282</v>
      </c>
      <c r="C286" s="185" t="s">
        <v>670</v>
      </c>
      <c r="D286" s="185" t="s">
        <v>1614</v>
      </c>
      <c r="E286" s="186">
        <v>871</v>
      </c>
      <c r="F286" s="186">
        <v>560</v>
      </c>
      <c r="G286" s="186">
        <v>313</v>
      </c>
      <c r="H286" s="186">
        <v>236</v>
      </c>
    </row>
    <row r="287" spans="2:8" ht="14.25" customHeight="1">
      <c r="B287" s="79">
        <v>283</v>
      </c>
      <c r="C287" s="185" t="s">
        <v>671</v>
      </c>
      <c r="D287" s="185" t="s">
        <v>1615</v>
      </c>
      <c r="E287" s="186">
        <v>7971</v>
      </c>
      <c r="F287" s="186">
        <v>5233</v>
      </c>
      <c r="G287" s="186">
        <v>2477</v>
      </c>
      <c r="H287" s="186">
        <v>868</v>
      </c>
    </row>
    <row r="288" spans="2:8" ht="14.25" customHeight="1">
      <c r="B288" s="79">
        <v>284</v>
      </c>
      <c r="C288" s="185" t="s">
        <v>672</v>
      </c>
      <c r="D288" s="185" t="s">
        <v>1616</v>
      </c>
      <c r="E288" s="186">
        <v>3167</v>
      </c>
      <c r="F288" s="186">
        <v>1418</v>
      </c>
      <c r="G288" s="186">
        <v>1220</v>
      </c>
      <c r="H288" s="186">
        <v>985</v>
      </c>
    </row>
    <row r="289" spans="2:8" ht="14.25" customHeight="1">
      <c r="B289" s="79">
        <v>285</v>
      </c>
      <c r="C289" s="185" t="s">
        <v>673</v>
      </c>
      <c r="D289" s="185" t="s">
        <v>1617</v>
      </c>
      <c r="E289" s="186">
        <v>16728</v>
      </c>
      <c r="F289" s="186">
        <v>7611</v>
      </c>
      <c r="G289" s="186">
        <v>6028</v>
      </c>
      <c r="H289" s="186">
        <v>4746</v>
      </c>
    </row>
    <row r="290" spans="2:8" ht="14.25" customHeight="1">
      <c r="B290" s="79">
        <v>286</v>
      </c>
      <c r="C290" s="185" t="s">
        <v>674</v>
      </c>
      <c r="D290" s="185" t="s">
        <v>1618</v>
      </c>
      <c r="E290" s="186">
        <v>15</v>
      </c>
      <c r="F290" s="186">
        <v>15</v>
      </c>
      <c r="G290" s="186">
        <v>2</v>
      </c>
      <c r="H290" s="186">
        <v>9</v>
      </c>
    </row>
    <row r="291" spans="2:8" ht="14.25" customHeight="1">
      <c r="B291" s="79">
        <v>287</v>
      </c>
      <c r="C291" s="185" t="s">
        <v>675</v>
      </c>
      <c r="D291" s="185" t="s">
        <v>1619</v>
      </c>
      <c r="E291" s="186">
        <v>135</v>
      </c>
      <c r="F291" s="186">
        <v>65</v>
      </c>
      <c r="G291" s="186">
        <v>30</v>
      </c>
      <c r="H291" s="186">
        <v>34</v>
      </c>
    </row>
    <row r="292" spans="2:8" ht="14.25" customHeight="1">
      <c r="B292" s="79">
        <v>288</v>
      </c>
      <c r="C292" s="185" t="s">
        <v>676</v>
      </c>
      <c r="D292" s="185" t="s">
        <v>1620</v>
      </c>
      <c r="E292" s="186">
        <v>700</v>
      </c>
      <c r="F292" s="186">
        <v>366</v>
      </c>
      <c r="G292" s="186">
        <v>107</v>
      </c>
      <c r="H292" s="186">
        <v>135</v>
      </c>
    </row>
    <row r="293" spans="2:8" ht="14.25" customHeight="1">
      <c r="B293" s="79">
        <v>289</v>
      </c>
      <c r="C293" s="185" t="s">
        <v>677</v>
      </c>
      <c r="D293" s="185" t="s">
        <v>1621</v>
      </c>
      <c r="E293" s="186">
        <v>597</v>
      </c>
      <c r="F293" s="186">
        <v>334</v>
      </c>
      <c r="G293" s="186">
        <v>133</v>
      </c>
      <c r="H293" s="186">
        <v>164</v>
      </c>
    </row>
    <row r="294" spans="2:8" ht="14.25" customHeight="1">
      <c r="B294" s="79">
        <v>290</v>
      </c>
      <c r="C294" s="185" t="s">
        <v>678</v>
      </c>
      <c r="D294" s="185" t="s">
        <v>1622</v>
      </c>
      <c r="E294" s="186">
        <v>109</v>
      </c>
      <c r="F294" s="186">
        <v>101</v>
      </c>
      <c r="G294" s="186">
        <v>14</v>
      </c>
      <c r="H294" s="186">
        <v>47</v>
      </c>
    </row>
    <row r="295" spans="2:8" ht="14.25" customHeight="1">
      <c r="B295" s="79">
        <v>291</v>
      </c>
      <c r="C295" s="185" t="s">
        <v>679</v>
      </c>
      <c r="D295" s="185" t="s">
        <v>1623</v>
      </c>
      <c r="E295" s="186">
        <v>282</v>
      </c>
      <c r="F295" s="186">
        <v>163</v>
      </c>
      <c r="G295" s="186">
        <v>48</v>
      </c>
      <c r="H295" s="186">
        <v>90</v>
      </c>
    </row>
    <row r="296" spans="2:8" ht="14.25" customHeight="1">
      <c r="B296" s="79">
        <v>292</v>
      </c>
      <c r="C296" s="185" t="s">
        <v>680</v>
      </c>
      <c r="D296" s="185" t="s">
        <v>1624</v>
      </c>
      <c r="E296" s="186">
        <v>90</v>
      </c>
      <c r="F296" s="186">
        <v>61</v>
      </c>
      <c r="G296" s="186">
        <v>12</v>
      </c>
      <c r="H296" s="186">
        <v>34</v>
      </c>
    </row>
    <row r="297" spans="2:8" ht="14.25" customHeight="1">
      <c r="B297" s="79">
        <v>293</v>
      </c>
      <c r="C297" s="185" t="s">
        <v>681</v>
      </c>
      <c r="D297" s="185" t="s">
        <v>1625</v>
      </c>
      <c r="E297" s="186">
        <v>1216</v>
      </c>
      <c r="F297" s="186">
        <v>695</v>
      </c>
      <c r="G297" s="186">
        <v>322</v>
      </c>
      <c r="H297" s="186">
        <v>291</v>
      </c>
    </row>
    <row r="298" spans="2:8" ht="14.25" customHeight="1">
      <c r="B298" s="79">
        <v>294</v>
      </c>
      <c r="C298" s="185" t="s">
        <v>682</v>
      </c>
      <c r="D298" s="185" t="s">
        <v>1626</v>
      </c>
      <c r="E298" s="186">
        <v>699</v>
      </c>
      <c r="F298" s="186">
        <v>355</v>
      </c>
      <c r="G298" s="186">
        <v>75</v>
      </c>
      <c r="H298" s="186">
        <v>172</v>
      </c>
    </row>
    <row r="299" spans="2:8" ht="14.25" customHeight="1">
      <c r="B299" s="79">
        <v>295</v>
      </c>
      <c r="C299" s="185" t="s">
        <v>683</v>
      </c>
      <c r="D299" s="185" t="s">
        <v>1627</v>
      </c>
      <c r="E299" s="186">
        <v>4926</v>
      </c>
      <c r="F299" s="186">
        <v>2143</v>
      </c>
      <c r="G299" s="186">
        <v>790</v>
      </c>
      <c r="H299" s="186">
        <v>927</v>
      </c>
    </row>
    <row r="300" spans="2:8" ht="14.25" customHeight="1">
      <c r="B300" s="79">
        <v>296</v>
      </c>
      <c r="C300" s="185" t="s">
        <v>35</v>
      </c>
      <c r="D300" s="185" t="s">
        <v>164</v>
      </c>
      <c r="E300" s="186">
        <v>8735</v>
      </c>
      <c r="F300" s="186">
        <v>5269</v>
      </c>
      <c r="G300" s="186">
        <v>2066</v>
      </c>
      <c r="H300" s="186">
        <v>2403</v>
      </c>
    </row>
    <row r="301" spans="2:8" ht="14.25" customHeight="1">
      <c r="B301" s="79">
        <v>297</v>
      </c>
      <c r="C301" s="185" t="s">
        <v>684</v>
      </c>
      <c r="D301" s="185" t="s">
        <v>1628</v>
      </c>
      <c r="E301" s="186">
        <v>322</v>
      </c>
      <c r="F301" s="186">
        <v>167</v>
      </c>
      <c r="G301" s="186">
        <v>111</v>
      </c>
      <c r="H301" s="186">
        <v>117</v>
      </c>
    </row>
    <row r="302" spans="2:8" ht="14.25" customHeight="1">
      <c r="B302" s="79">
        <v>298</v>
      </c>
      <c r="C302" s="185" t="s">
        <v>685</v>
      </c>
      <c r="D302" s="185" t="s">
        <v>1629</v>
      </c>
      <c r="E302" s="186">
        <v>492</v>
      </c>
      <c r="F302" s="186">
        <v>263</v>
      </c>
      <c r="G302" s="186">
        <v>140</v>
      </c>
      <c r="H302" s="186">
        <v>179</v>
      </c>
    </row>
    <row r="303" spans="2:8" ht="14.25" customHeight="1">
      <c r="B303" s="79">
        <v>299</v>
      </c>
      <c r="C303" s="185" t="s">
        <v>686</v>
      </c>
      <c r="D303" s="185" t="s">
        <v>1630</v>
      </c>
      <c r="E303" s="186">
        <v>919</v>
      </c>
      <c r="F303" s="186">
        <v>539</v>
      </c>
      <c r="G303" s="186">
        <v>302</v>
      </c>
      <c r="H303" s="186">
        <v>278</v>
      </c>
    </row>
    <row r="304" spans="2:8" ht="14.25" customHeight="1">
      <c r="B304" s="79">
        <v>300</v>
      </c>
      <c r="C304" s="185" t="s">
        <v>687</v>
      </c>
      <c r="D304" s="185" t="s">
        <v>688</v>
      </c>
      <c r="E304" s="186">
        <v>653</v>
      </c>
      <c r="F304" s="186">
        <v>314</v>
      </c>
      <c r="G304" s="186">
        <v>112</v>
      </c>
      <c r="H304" s="186">
        <v>113</v>
      </c>
    </row>
    <row r="305" spans="2:8" ht="14.25" customHeight="1">
      <c r="B305" s="79">
        <v>301</v>
      </c>
      <c r="C305" s="185" t="s">
        <v>689</v>
      </c>
      <c r="D305" s="185" t="s">
        <v>1631</v>
      </c>
      <c r="E305" s="186">
        <v>171</v>
      </c>
      <c r="F305" s="186">
        <v>109</v>
      </c>
      <c r="G305" s="186">
        <v>51</v>
      </c>
      <c r="H305" s="186">
        <v>75</v>
      </c>
    </row>
    <row r="306" spans="2:8" ht="14.25" customHeight="1">
      <c r="B306" s="79">
        <v>302</v>
      </c>
      <c r="C306" s="185" t="s">
        <v>690</v>
      </c>
      <c r="D306" s="185" t="s">
        <v>691</v>
      </c>
      <c r="E306" s="186">
        <v>935</v>
      </c>
      <c r="F306" s="186">
        <v>546</v>
      </c>
      <c r="G306" s="186">
        <v>231</v>
      </c>
      <c r="H306" s="186">
        <v>213</v>
      </c>
    </row>
    <row r="307" spans="2:8" ht="14.25" customHeight="1">
      <c r="B307" s="79">
        <v>303</v>
      </c>
      <c r="C307" s="185" t="s">
        <v>692</v>
      </c>
      <c r="D307" s="185" t="s">
        <v>1632</v>
      </c>
      <c r="E307" s="186">
        <v>237</v>
      </c>
      <c r="F307" s="186">
        <v>106</v>
      </c>
      <c r="G307" s="186">
        <v>85</v>
      </c>
      <c r="H307" s="186">
        <v>103</v>
      </c>
    </row>
    <row r="308" spans="2:8" ht="14.25" customHeight="1">
      <c r="B308" s="79">
        <v>304</v>
      </c>
      <c r="C308" s="185" t="s">
        <v>693</v>
      </c>
      <c r="D308" s="185" t="s">
        <v>1633</v>
      </c>
      <c r="E308" s="186">
        <v>678</v>
      </c>
      <c r="F308" s="186">
        <v>418</v>
      </c>
      <c r="G308" s="186">
        <v>153</v>
      </c>
      <c r="H308" s="186">
        <v>219</v>
      </c>
    </row>
    <row r="309" spans="2:8" ht="14.25" customHeight="1">
      <c r="B309" s="79">
        <v>305</v>
      </c>
      <c r="C309" s="185" t="s">
        <v>695</v>
      </c>
      <c r="D309" s="185" t="s">
        <v>694</v>
      </c>
      <c r="E309" s="186">
        <v>1196</v>
      </c>
      <c r="F309" s="186">
        <v>723</v>
      </c>
      <c r="G309" s="186">
        <v>276</v>
      </c>
      <c r="H309" s="186">
        <v>422</v>
      </c>
    </row>
    <row r="310" spans="2:8" ht="14.25" customHeight="1">
      <c r="B310" s="79">
        <v>306</v>
      </c>
      <c r="C310" s="185" t="s">
        <v>697</v>
      </c>
      <c r="D310" s="185" t="s">
        <v>696</v>
      </c>
      <c r="E310" s="186">
        <v>62</v>
      </c>
      <c r="F310" s="186">
        <v>32</v>
      </c>
      <c r="G310" s="186">
        <v>14</v>
      </c>
      <c r="H310" s="186">
        <v>17</v>
      </c>
    </row>
    <row r="311" spans="2:8" ht="14.25" customHeight="1">
      <c r="B311" s="79">
        <v>307</v>
      </c>
      <c r="C311" s="185" t="s">
        <v>698</v>
      </c>
      <c r="D311" s="185" t="s">
        <v>699</v>
      </c>
      <c r="E311" s="186">
        <v>2282</v>
      </c>
      <c r="F311" s="186">
        <v>1552</v>
      </c>
      <c r="G311" s="186">
        <v>437</v>
      </c>
      <c r="H311" s="186">
        <v>461</v>
      </c>
    </row>
    <row r="312" spans="2:8" ht="14.25" customHeight="1">
      <c r="B312" s="79">
        <v>308</v>
      </c>
      <c r="C312" s="185" t="s">
        <v>700</v>
      </c>
      <c r="D312" s="185" t="s">
        <v>1634</v>
      </c>
      <c r="E312" s="186">
        <v>38</v>
      </c>
      <c r="F312" s="186">
        <v>19</v>
      </c>
      <c r="G312" s="186">
        <v>14</v>
      </c>
      <c r="H312" s="186">
        <v>10</v>
      </c>
    </row>
    <row r="313" spans="2:8" ht="14.25" customHeight="1">
      <c r="B313" s="79">
        <v>309</v>
      </c>
      <c r="C313" s="185" t="s">
        <v>701</v>
      </c>
      <c r="D313" s="185" t="s">
        <v>702</v>
      </c>
      <c r="E313" s="186">
        <v>544</v>
      </c>
      <c r="F313" s="186">
        <v>349</v>
      </c>
      <c r="G313" s="186">
        <v>76</v>
      </c>
      <c r="H313" s="186">
        <v>121</v>
      </c>
    </row>
    <row r="314" spans="2:8" ht="14.25" customHeight="1">
      <c r="B314" s="79">
        <v>310</v>
      </c>
      <c r="C314" s="185" t="s">
        <v>703</v>
      </c>
      <c r="D314" s="185" t="s">
        <v>702</v>
      </c>
      <c r="E314" s="186">
        <v>167</v>
      </c>
      <c r="F314" s="186">
        <v>102</v>
      </c>
      <c r="G314" s="186">
        <v>58</v>
      </c>
      <c r="H314" s="186">
        <v>54</v>
      </c>
    </row>
    <row r="315" spans="2:8" ht="14.25" customHeight="1">
      <c r="B315" s="79">
        <v>311</v>
      </c>
      <c r="C315" s="185" t="s">
        <v>704</v>
      </c>
      <c r="D315" s="185" t="s">
        <v>705</v>
      </c>
      <c r="E315" s="186">
        <v>8</v>
      </c>
      <c r="F315" s="186">
        <v>3</v>
      </c>
      <c r="G315" s="186">
        <v>0</v>
      </c>
      <c r="H315" s="186">
        <v>3</v>
      </c>
    </row>
    <row r="316" spans="2:8" ht="14.25" customHeight="1">
      <c r="B316" s="79">
        <v>312</v>
      </c>
      <c r="C316" s="185" t="s">
        <v>706</v>
      </c>
      <c r="D316" s="185" t="s">
        <v>1635</v>
      </c>
      <c r="E316" s="186">
        <v>1</v>
      </c>
      <c r="F316" s="186">
        <v>0</v>
      </c>
      <c r="G316" s="186">
        <v>0</v>
      </c>
      <c r="H316" s="186">
        <v>0</v>
      </c>
    </row>
    <row r="317" spans="2:8" ht="14.25" customHeight="1">
      <c r="B317" s="79">
        <v>313</v>
      </c>
      <c r="C317" s="185" t="s">
        <v>36</v>
      </c>
      <c r="D317" s="185" t="s">
        <v>165</v>
      </c>
      <c r="E317" s="186">
        <v>5077</v>
      </c>
      <c r="F317" s="186">
        <v>3175</v>
      </c>
      <c r="G317" s="186">
        <v>1250</v>
      </c>
      <c r="H317" s="186">
        <v>1544</v>
      </c>
    </row>
    <row r="318" spans="2:8" ht="14.25" customHeight="1">
      <c r="B318" s="79">
        <v>314</v>
      </c>
      <c r="C318" s="185" t="s">
        <v>707</v>
      </c>
      <c r="D318" s="185" t="s">
        <v>1636</v>
      </c>
      <c r="E318" s="186">
        <v>915</v>
      </c>
      <c r="F318" s="186">
        <v>627</v>
      </c>
      <c r="G318" s="186">
        <v>182</v>
      </c>
      <c r="H318" s="186">
        <v>203</v>
      </c>
    </row>
    <row r="319" spans="2:8" ht="14.25" customHeight="1">
      <c r="B319" s="79">
        <v>315</v>
      </c>
      <c r="C319" s="185" t="s">
        <v>708</v>
      </c>
      <c r="D319" s="185" t="s">
        <v>1637</v>
      </c>
      <c r="E319" s="186">
        <v>1092</v>
      </c>
      <c r="F319" s="186">
        <v>747</v>
      </c>
      <c r="G319" s="186">
        <v>390</v>
      </c>
      <c r="H319" s="186">
        <v>427</v>
      </c>
    </row>
    <row r="320" spans="2:8" ht="14.25" customHeight="1">
      <c r="B320" s="79">
        <v>316</v>
      </c>
      <c r="C320" s="185" t="s">
        <v>709</v>
      </c>
      <c r="D320" s="185" t="s">
        <v>710</v>
      </c>
      <c r="E320" s="186">
        <v>73</v>
      </c>
      <c r="F320" s="186">
        <v>55</v>
      </c>
      <c r="G320" s="186">
        <v>9</v>
      </c>
      <c r="H320" s="186">
        <v>27</v>
      </c>
    </row>
    <row r="321" spans="2:8" s="7" customFormat="1" ht="14.25" customHeight="1">
      <c r="B321" s="83">
        <v>317</v>
      </c>
      <c r="C321" s="185" t="s">
        <v>711</v>
      </c>
      <c r="D321" s="185" t="s">
        <v>710</v>
      </c>
      <c r="E321" s="186">
        <v>32</v>
      </c>
      <c r="F321" s="186">
        <v>20</v>
      </c>
      <c r="G321" s="186">
        <v>12</v>
      </c>
      <c r="H321" s="186">
        <v>16</v>
      </c>
    </row>
    <row r="322" spans="2:8" ht="14.25" customHeight="1">
      <c r="B322" s="79">
        <v>318</v>
      </c>
      <c r="C322" s="185" t="s">
        <v>713</v>
      </c>
      <c r="D322" s="185" t="s">
        <v>712</v>
      </c>
      <c r="E322" s="186">
        <v>20</v>
      </c>
      <c r="F322" s="186">
        <v>15</v>
      </c>
      <c r="G322" s="186">
        <v>8</v>
      </c>
      <c r="H322" s="186">
        <v>9</v>
      </c>
    </row>
    <row r="323" spans="2:8" ht="14.25" customHeight="1">
      <c r="B323" s="79">
        <v>319</v>
      </c>
      <c r="C323" s="185" t="s">
        <v>715</v>
      </c>
      <c r="D323" s="185" t="s">
        <v>714</v>
      </c>
      <c r="E323" s="186">
        <v>69</v>
      </c>
      <c r="F323" s="186">
        <v>41</v>
      </c>
      <c r="G323" s="186">
        <v>16</v>
      </c>
      <c r="H323" s="186">
        <v>32</v>
      </c>
    </row>
    <row r="324" spans="2:8" ht="14.25" customHeight="1">
      <c r="B324" s="79">
        <v>320</v>
      </c>
      <c r="C324" s="185" t="s">
        <v>716</v>
      </c>
      <c r="D324" s="185" t="s">
        <v>1638</v>
      </c>
      <c r="E324" s="186">
        <v>125</v>
      </c>
      <c r="F324" s="186">
        <v>85</v>
      </c>
      <c r="G324" s="186">
        <v>41</v>
      </c>
      <c r="H324" s="186">
        <v>44</v>
      </c>
    </row>
    <row r="325" spans="2:8" ht="14.25" customHeight="1">
      <c r="B325" s="79">
        <v>321</v>
      </c>
      <c r="C325" s="185" t="s">
        <v>718</v>
      </c>
      <c r="D325" s="185" t="s">
        <v>717</v>
      </c>
      <c r="E325" s="186">
        <v>912</v>
      </c>
      <c r="F325" s="186">
        <v>500</v>
      </c>
      <c r="G325" s="186">
        <v>201</v>
      </c>
      <c r="H325" s="186">
        <v>277</v>
      </c>
    </row>
    <row r="326" spans="2:8" ht="14.25" customHeight="1">
      <c r="B326" s="79">
        <v>322</v>
      </c>
      <c r="C326" s="185" t="s">
        <v>719</v>
      </c>
      <c r="D326" s="185" t="s">
        <v>1639</v>
      </c>
      <c r="E326" s="186">
        <v>116</v>
      </c>
      <c r="F326" s="186">
        <v>100</v>
      </c>
      <c r="G326" s="186">
        <v>10</v>
      </c>
      <c r="H326" s="186">
        <v>51</v>
      </c>
    </row>
    <row r="327" spans="2:8" ht="14.25" customHeight="1">
      <c r="B327" s="79">
        <v>323</v>
      </c>
      <c r="C327" s="185" t="s">
        <v>720</v>
      </c>
      <c r="D327" s="185" t="s">
        <v>1640</v>
      </c>
      <c r="E327" s="186">
        <v>246</v>
      </c>
      <c r="F327" s="186">
        <v>128</v>
      </c>
      <c r="G327" s="186">
        <v>42</v>
      </c>
      <c r="H327" s="186">
        <v>73</v>
      </c>
    </row>
    <row r="328" spans="2:8" ht="14.25" customHeight="1">
      <c r="B328" s="79">
        <v>324</v>
      </c>
      <c r="C328" s="185" t="s">
        <v>721</v>
      </c>
      <c r="D328" s="185" t="s">
        <v>1641</v>
      </c>
      <c r="E328" s="186">
        <v>69</v>
      </c>
      <c r="F328" s="186">
        <v>37</v>
      </c>
      <c r="G328" s="186">
        <v>7</v>
      </c>
      <c r="H328" s="186">
        <v>20</v>
      </c>
    </row>
    <row r="329" spans="2:8" ht="14.25" customHeight="1">
      <c r="B329" s="79">
        <v>325</v>
      </c>
      <c r="C329" s="185" t="s">
        <v>723</v>
      </c>
      <c r="D329" s="185" t="s">
        <v>722</v>
      </c>
      <c r="E329" s="186">
        <v>1408</v>
      </c>
      <c r="F329" s="186">
        <v>820</v>
      </c>
      <c r="G329" s="186">
        <v>332</v>
      </c>
      <c r="H329" s="186">
        <v>365</v>
      </c>
    </row>
    <row r="330" spans="2:8" ht="14.25" customHeight="1">
      <c r="B330" s="79">
        <v>326</v>
      </c>
      <c r="C330" s="185" t="s">
        <v>37</v>
      </c>
      <c r="D330" s="185" t="s">
        <v>166</v>
      </c>
      <c r="E330" s="186">
        <v>11004</v>
      </c>
      <c r="F330" s="186">
        <v>7049</v>
      </c>
      <c r="G330" s="186">
        <v>2839</v>
      </c>
      <c r="H330" s="186">
        <v>3297</v>
      </c>
    </row>
    <row r="331" spans="2:8" ht="14.25" customHeight="1">
      <c r="B331" s="79">
        <v>327</v>
      </c>
      <c r="C331" s="185" t="s">
        <v>724</v>
      </c>
      <c r="D331" s="185" t="s">
        <v>1642</v>
      </c>
      <c r="E331" s="186">
        <v>236</v>
      </c>
      <c r="F331" s="186">
        <v>162</v>
      </c>
      <c r="G331" s="186">
        <v>80</v>
      </c>
      <c r="H331" s="186">
        <v>70</v>
      </c>
    </row>
    <row r="332" spans="2:8" ht="14.25" customHeight="1">
      <c r="B332" s="79">
        <v>328</v>
      </c>
      <c r="C332" s="185" t="s">
        <v>725</v>
      </c>
      <c r="D332" s="185" t="s">
        <v>1643</v>
      </c>
      <c r="E332" s="186">
        <v>226</v>
      </c>
      <c r="F332" s="186">
        <v>122</v>
      </c>
      <c r="G332" s="186">
        <v>95</v>
      </c>
      <c r="H332" s="186">
        <v>104</v>
      </c>
    </row>
    <row r="333" spans="2:8" ht="14.25" customHeight="1">
      <c r="B333" s="79">
        <v>329</v>
      </c>
      <c r="C333" s="185" t="s">
        <v>726</v>
      </c>
      <c r="D333" s="185" t="s">
        <v>1644</v>
      </c>
      <c r="E333" s="186">
        <v>256</v>
      </c>
      <c r="F333" s="186">
        <v>159</v>
      </c>
      <c r="G333" s="186">
        <v>41</v>
      </c>
      <c r="H333" s="186">
        <v>79</v>
      </c>
    </row>
    <row r="334" spans="2:8" ht="14.25" customHeight="1">
      <c r="B334" s="79">
        <v>330</v>
      </c>
      <c r="C334" s="185" t="s">
        <v>728</v>
      </c>
      <c r="D334" s="185" t="s">
        <v>727</v>
      </c>
      <c r="E334" s="186">
        <v>121</v>
      </c>
      <c r="F334" s="186">
        <v>77</v>
      </c>
      <c r="G334" s="186">
        <v>17</v>
      </c>
      <c r="H334" s="186">
        <v>42</v>
      </c>
    </row>
    <row r="335" spans="2:8" ht="14.25" customHeight="1">
      <c r="B335" s="79">
        <v>331</v>
      </c>
      <c r="C335" s="185" t="s">
        <v>730</v>
      </c>
      <c r="D335" s="185" t="s">
        <v>729</v>
      </c>
      <c r="E335" s="186">
        <v>180</v>
      </c>
      <c r="F335" s="186">
        <v>123</v>
      </c>
      <c r="G335" s="186">
        <v>43</v>
      </c>
      <c r="H335" s="186">
        <v>69</v>
      </c>
    </row>
    <row r="336" spans="2:8" ht="14.25" customHeight="1">
      <c r="B336" s="79">
        <v>332</v>
      </c>
      <c r="C336" s="185" t="s">
        <v>731</v>
      </c>
      <c r="D336" s="185" t="s">
        <v>1645</v>
      </c>
      <c r="E336" s="186">
        <v>18</v>
      </c>
      <c r="F336" s="186">
        <v>16</v>
      </c>
      <c r="G336" s="186">
        <v>6</v>
      </c>
      <c r="H336" s="186">
        <v>13</v>
      </c>
    </row>
    <row r="337" spans="2:8" ht="14.25" customHeight="1">
      <c r="B337" s="79">
        <v>333</v>
      </c>
      <c r="C337" s="185" t="s">
        <v>733</v>
      </c>
      <c r="D337" s="185" t="s">
        <v>732</v>
      </c>
      <c r="E337" s="186">
        <v>322</v>
      </c>
      <c r="F337" s="186">
        <v>208</v>
      </c>
      <c r="G337" s="186">
        <v>74</v>
      </c>
      <c r="H337" s="186">
        <v>102</v>
      </c>
    </row>
    <row r="338" spans="2:8" ht="14.25" customHeight="1">
      <c r="B338" s="79">
        <v>334</v>
      </c>
      <c r="C338" s="185" t="s">
        <v>734</v>
      </c>
      <c r="D338" s="185" t="s">
        <v>1646</v>
      </c>
      <c r="E338" s="186">
        <v>739</v>
      </c>
      <c r="F338" s="186">
        <v>445</v>
      </c>
      <c r="G338" s="186">
        <v>187</v>
      </c>
      <c r="H338" s="186">
        <v>235</v>
      </c>
    </row>
    <row r="339" spans="2:8" ht="14.25" customHeight="1">
      <c r="B339" s="79">
        <v>335</v>
      </c>
      <c r="C339" s="185" t="s">
        <v>735</v>
      </c>
      <c r="D339" s="185" t="s">
        <v>1647</v>
      </c>
      <c r="E339" s="186">
        <v>73</v>
      </c>
      <c r="F339" s="186">
        <v>52</v>
      </c>
      <c r="G339" s="186">
        <v>20</v>
      </c>
      <c r="H339" s="186">
        <v>22</v>
      </c>
    </row>
    <row r="340" spans="2:8" ht="14.25" customHeight="1">
      <c r="B340" s="79">
        <v>336</v>
      </c>
      <c r="C340" s="185" t="s">
        <v>736</v>
      </c>
      <c r="D340" s="185" t="s">
        <v>1648</v>
      </c>
      <c r="E340" s="186">
        <v>26</v>
      </c>
      <c r="F340" s="186">
        <v>16</v>
      </c>
      <c r="G340" s="186">
        <v>14</v>
      </c>
      <c r="H340" s="186">
        <v>9</v>
      </c>
    </row>
    <row r="341" spans="2:8" ht="14.25" customHeight="1">
      <c r="B341" s="79">
        <v>337</v>
      </c>
      <c r="C341" s="185" t="s">
        <v>737</v>
      </c>
      <c r="D341" s="185" t="s">
        <v>1649</v>
      </c>
      <c r="E341" s="186">
        <v>833</v>
      </c>
      <c r="F341" s="186">
        <v>487</v>
      </c>
      <c r="G341" s="186">
        <v>224</v>
      </c>
      <c r="H341" s="186">
        <v>268</v>
      </c>
    </row>
    <row r="342" spans="2:8" ht="14.25" customHeight="1">
      <c r="B342" s="79">
        <v>338</v>
      </c>
      <c r="C342" s="185" t="s">
        <v>738</v>
      </c>
      <c r="D342" s="185" t="s">
        <v>1650</v>
      </c>
      <c r="E342" s="186">
        <v>2236</v>
      </c>
      <c r="F342" s="186">
        <v>1477</v>
      </c>
      <c r="G342" s="186">
        <v>711</v>
      </c>
      <c r="H342" s="186">
        <v>599</v>
      </c>
    </row>
    <row r="343" spans="2:8" ht="14.25" customHeight="1">
      <c r="B343" s="79">
        <v>339</v>
      </c>
      <c r="C343" s="185" t="s">
        <v>740</v>
      </c>
      <c r="D343" s="185" t="s">
        <v>739</v>
      </c>
      <c r="E343" s="186">
        <v>1588</v>
      </c>
      <c r="F343" s="186">
        <v>946</v>
      </c>
      <c r="G343" s="186">
        <v>319</v>
      </c>
      <c r="H343" s="186">
        <v>348</v>
      </c>
    </row>
    <row r="344" spans="2:8" ht="14.25" customHeight="1">
      <c r="B344" s="79">
        <v>340</v>
      </c>
      <c r="C344" s="185" t="s">
        <v>741</v>
      </c>
      <c r="D344" s="185" t="s">
        <v>1651</v>
      </c>
      <c r="E344" s="186">
        <v>649</v>
      </c>
      <c r="F344" s="186">
        <v>461</v>
      </c>
      <c r="G344" s="186">
        <v>166</v>
      </c>
      <c r="H344" s="186">
        <v>178</v>
      </c>
    </row>
    <row r="345" spans="2:8" ht="14.25" customHeight="1">
      <c r="B345" s="79">
        <v>341</v>
      </c>
      <c r="C345" s="185" t="s">
        <v>743</v>
      </c>
      <c r="D345" s="185" t="s">
        <v>742</v>
      </c>
      <c r="E345" s="186">
        <v>157</v>
      </c>
      <c r="F345" s="186">
        <v>93</v>
      </c>
      <c r="G345" s="186">
        <v>41</v>
      </c>
      <c r="H345" s="186">
        <v>57</v>
      </c>
    </row>
    <row r="346" spans="2:8" ht="14.25" customHeight="1">
      <c r="B346" s="79">
        <v>342</v>
      </c>
      <c r="C346" s="185" t="s">
        <v>744</v>
      </c>
      <c r="D346" s="185" t="s">
        <v>1652</v>
      </c>
      <c r="E346" s="186">
        <v>61</v>
      </c>
      <c r="F346" s="186">
        <v>37</v>
      </c>
      <c r="G346" s="186">
        <v>28</v>
      </c>
      <c r="H346" s="186">
        <v>21</v>
      </c>
    </row>
    <row r="347" spans="2:8" ht="14.25" customHeight="1">
      <c r="B347" s="79">
        <v>343</v>
      </c>
      <c r="C347" s="185" t="s">
        <v>745</v>
      </c>
      <c r="D347" s="185" t="s">
        <v>1653</v>
      </c>
      <c r="E347" s="186">
        <v>32</v>
      </c>
      <c r="F347" s="186">
        <v>30</v>
      </c>
      <c r="G347" s="186">
        <v>3</v>
      </c>
      <c r="H347" s="186">
        <v>20</v>
      </c>
    </row>
    <row r="348" spans="2:8" ht="14.25" customHeight="1">
      <c r="B348" s="79">
        <v>344</v>
      </c>
      <c r="C348" s="185" t="s">
        <v>747</v>
      </c>
      <c r="D348" s="185" t="s">
        <v>746</v>
      </c>
      <c r="E348" s="186">
        <v>48</v>
      </c>
      <c r="F348" s="186">
        <v>31</v>
      </c>
      <c r="G348" s="186">
        <v>9</v>
      </c>
      <c r="H348" s="186">
        <v>18</v>
      </c>
    </row>
    <row r="349" spans="2:8" ht="14.25" customHeight="1">
      <c r="B349" s="79">
        <v>345</v>
      </c>
      <c r="C349" s="185" t="s">
        <v>748</v>
      </c>
      <c r="D349" s="185" t="s">
        <v>1654</v>
      </c>
      <c r="E349" s="186">
        <v>604</v>
      </c>
      <c r="F349" s="186">
        <v>408</v>
      </c>
      <c r="G349" s="186">
        <v>139</v>
      </c>
      <c r="H349" s="186">
        <v>194</v>
      </c>
    </row>
    <row r="350" spans="2:8" ht="14.25" customHeight="1">
      <c r="B350" s="79">
        <v>346</v>
      </c>
      <c r="C350" s="185" t="s">
        <v>749</v>
      </c>
      <c r="D350" s="185" t="s">
        <v>1655</v>
      </c>
      <c r="E350" s="186">
        <v>599</v>
      </c>
      <c r="F350" s="186">
        <v>358</v>
      </c>
      <c r="G350" s="186">
        <v>132</v>
      </c>
      <c r="H350" s="186">
        <v>203</v>
      </c>
    </row>
    <row r="351" spans="2:8" s="7" customFormat="1" ht="14.25" customHeight="1">
      <c r="B351" s="83">
        <v>347</v>
      </c>
      <c r="C351" s="185" t="s">
        <v>750</v>
      </c>
      <c r="D351" s="185" t="s">
        <v>1656</v>
      </c>
      <c r="E351" s="186">
        <v>173</v>
      </c>
      <c r="F351" s="186">
        <v>114</v>
      </c>
      <c r="G351" s="186">
        <v>27</v>
      </c>
      <c r="H351" s="186">
        <v>47</v>
      </c>
    </row>
    <row r="352" spans="2:8" ht="14.25" customHeight="1">
      <c r="B352" s="79">
        <v>348</v>
      </c>
      <c r="C352" s="185" t="s">
        <v>752</v>
      </c>
      <c r="D352" s="185" t="s">
        <v>751</v>
      </c>
      <c r="E352" s="186">
        <v>40</v>
      </c>
      <c r="F352" s="186">
        <v>29</v>
      </c>
      <c r="G352" s="186">
        <v>12</v>
      </c>
      <c r="H352" s="186">
        <v>15</v>
      </c>
    </row>
    <row r="353" spans="2:8" ht="14.25" customHeight="1">
      <c r="B353" s="79">
        <v>349</v>
      </c>
      <c r="C353" s="185" t="s">
        <v>754</v>
      </c>
      <c r="D353" s="185" t="s">
        <v>753</v>
      </c>
      <c r="E353" s="186">
        <v>71</v>
      </c>
      <c r="F353" s="186">
        <v>49</v>
      </c>
      <c r="G353" s="186">
        <v>28</v>
      </c>
      <c r="H353" s="186">
        <v>36</v>
      </c>
    </row>
    <row r="354" spans="2:8" ht="14.25" customHeight="1">
      <c r="B354" s="79">
        <v>350</v>
      </c>
      <c r="C354" s="185" t="s">
        <v>756</v>
      </c>
      <c r="D354" s="185" t="s">
        <v>755</v>
      </c>
      <c r="E354" s="186">
        <v>1614</v>
      </c>
      <c r="F354" s="186">
        <v>1058</v>
      </c>
      <c r="G354" s="186">
        <v>406</v>
      </c>
      <c r="H354" s="186">
        <v>495</v>
      </c>
    </row>
    <row r="355" spans="2:8" ht="14.25" customHeight="1">
      <c r="B355" s="79">
        <v>351</v>
      </c>
      <c r="C355" s="185" t="s">
        <v>38</v>
      </c>
      <c r="D355" s="185" t="s">
        <v>167</v>
      </c>
      <c r="E355" s="186">
        <v>1767</v>
      </c>
      <c r="F355" s="186">
        <v>1074</v>
      </c>
      <c r="G355" s="186">
        <v>399</v>
      </c>
      <c r="H355" s="186">
        <v>571</v>
      </c>
    </row>
    <row r="356" spans="2:8" ht="14.25" customHeight="1">
      <c r="B356" s="79">
        <v>352</v>
      </c>
      <c r="C356" s="185" t="s">
        <v>757</v>
      </c>
      <c r="D356" s="185" t="s">
        <v>1657</v>
      </c>
      <c r="E356" s="186">
        <v>19</v>
      </c>
      <c r="F356" s="186">
        <v>11</v>
      </c>
      <c r="G356" s="186">
        <v>6</v>
      </c>
      <c r="H356" s="186">
        <v>4</v>
      </c>
    </row>
    <row r="357" spans="2:8" ht="14.25" customHeight="1">
      <c r="B357" s="79">
        <v>353</v>
      </c>
      <c r="C357" s="185" t="s">
        <v>758</v>
      </c>
      <c r="D357" s="185" t="s">
        <v>1658</v>
      </c>
      <c r="E357" s="186">
        <v>31</v>
      </c>
      <c r="F357" s="186">
        <v>20</v>
      </c>
      <c r="G357" s="186">
        <v>7</v>
      </c>
      <c r="H357" s="186">
        <v>12</v>
      </c>
    </row>
    <row r="358" spans="2:8" ht="14.25" customHeight="1">
      <c r="B358" s="79">
        <v>354</v>
      </c>
      <c r="C358" s="185" t="s">
        <v>759</v>
      </c>
      <c r="D358" s="185" t="s">
        <v>1659</v>
      </c>
      <c r="E358" s="186">
        <v>50</v>
      </c>
      <c r="F358" s="186">
        <v>37</v>
      </c>
      <c r="G358" s="186">
        <v>11</v>
      </c>
      <c r="H358" s="186">
        <v>14</v>
      </c>
    </row>
    <row r="359" spans="2:8" ht="14.25" customHeight="1">
      <c r="B359" s="79">
        <v>355</v>
      </c>
      <c r="C359" s="185" t="s">
        <v>760</v>
      </c>
      <c r="D359" s="185" t="s">
        <v>1660</v>
      </c>
      <c r="E359" s="186">
        <v>22</v>
      </c>
      <c r="F359" s="186">
        <v>19</v>
      </c>
      <c r="G359" s="186">
        <v>3</v>
      </c>
      <c r="H359" s="186">
        <v>9</v>
      </c>
    </row>
    <row r="360" spans="2:8" ht="14.25" customHeight="1">
      <c r="B360" s="79">
        <v>356</v>
      </c>
      <c r="C360" s="185" t="s">
        <v>761</v>
      </c>
      <c r="D360" s="185" t="s">
        <v>1661</v>
      </c>
      <c r="E360" s="186">
        <v>33</v>
      </c>
      <c r="F360" s="186">
        <v>17</v>
      </c>
      <c r="G360" s="186">
        <v>11</v>
      </c>
      <c r="H360" s="186">
        <v>11</v>
      </c>
    </row>
    <row r="361" spans="2:8" ht="14.25" customHeight="1">
      <c r="B361" s="79">
        <v>357</v>
      </c>
      <c r="C361" s="185" t="s">
        <v>762</v>
      </c>
      <c r="D361" s="185" t="s">
        <v>1662</v>
      </c>
      <c r="E361" s="186">
        <v>347</v>
      </c>
      <c r="F361" s="186">
        <v>229</v>
      </c>
      <c r="G361" s="186">
        <v>126</v>
      </c>
      <c r="H361" s="186">
        <v>129</v>
      </c>
    </row>
    <row r="362" spans="2:8" ht="14.25" customHeight="1">
      <c r="B362" s="79">
        <v>358</v>
      </c>
      <c r="C362" s="185" t="s">
        <v>1356</v>
      </c>
      <c r="D362" s="185" t="s">
        <v>1663</v>
      </c>
      <c r="E362" s="186">
        <v>1</v>
      </c>
      <c r="F362" s="186">
        <v>1</v>
      </c>
      <c r="G362" s="186">
        <v>0</v>
      </c>
      <c r="H362" s="186">
        <v>1</v>
      </c>
    </row>
    <row r="363" spans="2:8" ht="14.25" customHeight="1">
      <c r="B363" s="79">
        <v>359</v>
      </c>
      <c r="C363" s="185" t="s">
        <v>763</v>
      </c>
      <c r="D363" s="185" t="s">
        <v>1664</v>
      </c>
      <c r="E363" s="186">
        <v>55</v>
      </c>
      <c r="F363" s="186">
        <v>33</v>
      </c>
      <c r="G363" s="186">
        <v>21</v>
      </c>
      <c r="H363" s="186">
        <v>17</v>
      </c>
    </row>
    <row r="364" spans="2:8" ht="14.25" customHeight="1">
      <c r="B364" s="79">
        <v>360</v>
      </c>
      <c r="C364" s="185" t="s">
        <v>765</v>
      </c>
      <c r="D364" s="185" t="s">
        <v>764</v>
      </c>
      <c r="E364" s="186">
        <v>1195</v>
      </c>
      <c r="F364" s="186">
        <v>693</v>
      </c>
      <c r="G364" s="186">
        <v>212</v>
      </c>
      <c r="H364" s="186">
        <v>365</v>
      </c>
    </row>
    <row r="365" spans="2:8" ht="14.25" customHeight="1">
      <c r="B365" s="79">
        <v>361</v>
      </c>
      <c r="C365" s="185" t="s">
        <v>39</v>
      </c>
      <c r="D365" s="185" t="s">
        <v>168</v>
      </c>
      <c r="E365" s="186">
        <v>4327</v>
      </c>
      <c r="F365" s="186">
        <v>2747</v>
      </c>
      <c r="G365" s="186">
        <v>1712</v>
      </c>
      <c r="H365" s="186">
        <v>760</v>
      </c>
    </row>
    <row r="366" spans="2:8" ht="14.25" customHeight="1">
      <c r="B366" s="79">
        <v>362</v>
      </c>
      <c r="C366" s="185" t="s">
        <v>766</v>
      </c>
      <c r="D366" s="185" t="s">
        <v>1665</v>
      </c>
      <c r="E366" s="186">
        <v>55</v>
      </c>
      <c r="F366" s="186">
        <v>38</v>
      </c>
      <c r="G366" s="186">
        <v>5</v>
      </c>
      <c r="H366" s="186">
        <v>22</v>
      </c>
    </row>
    <row r="367" spans="2:8" ht="14.25" customHeight="1">
      <c r="B367" s="79">
        <v>363</v>
      </c>
      <c r="C367" s="185" t="s">
        <v>767</v>
      </c>
      <c r="D367" s="185" t="s">
        <v>1666</v>
      </c>
      <c r="E367" s="186">
        <v>2761</v>
      </c>
      <c r="F367" s="186">
        <v>1814</v>
      </c>
      <c r="G367" s="186">
        <v>1181</v>
      </c>
      <c r="H367" s="186">
        <v>382</v>
      </c>
    </row>
    <row r="368" spans="2:8" ht="14.25" customHeight="1">
      <c r="B368" s="79">
        <v>364</v>
      </c>
      <c r="C368" s="185" t="s">
        <v>768</v>
      </c>
      <c r="D368" s="185" t="s">
        <v>1667</v>
      </c>
      <c r="E368" s="186">
        <v>800</v>
      </c>
      <c r="F368" s="186">
        <v>499</v>
      </c>
      <c r="G368" s="186">
        <v>314</v>
      </c>
      <c r="H368" s="186">
        <v>126</v>
      </c>
    </row>
    <row r="369" spans="2:8" ht="14.25" customHeight="1">
      <c r="B369" s="79">
        <v>365</v>
      </c>
      <c r="C369" s="185" t="s">
        <v>769</v>
      </c>
      <c r="D369" s="185" t="s">
        <v>1668</v>
      </c>
      <c r="E369" s="186">
        <v>209</v>
      </c>
      <c r="F369" s="186">
        <v>132</v>
      </c>
      <c r="G369" s="186">
        <v>63</v>
      </c>
      <c r="H369" s="186">
        <v>73</v>
      </c>
    </row>
    <row r="370" spans="2:8" ht="14.25" customHeight="1">
      <c r="B370" s="79">
        <v>366</v>
      </c>
      <c r="C370" s="185" t="s">
        <v>770</v>
      </c>
      <c r="D370" s="185" t="s">
        <v>1669</v>
      </c>
      <c r="E370" s="186">
        <v>76</v>
      </c>
      <c r="F370" s="186">
        <v>31</v>
      </c>
      <c r="G370" s="186">
        <v>20</v>
      </c>
      <c r="H370" s="186">
        <v>25</v>
      </c>
    </row>
    <row r="371" spans="2:8" ht="14.25" customHeight="1">
      <c r="B371" s="79">
        <v>367</v>
      </c>
      <c r="C371" s="185" t="s">
        <v>771</v>
      </c>
      <c r="D371" s="185" t="s">
        <v>1670</v>
      </c>
      <c r="E371" s="186">
        <v>4</v>
      </c>
      <c r="F371" s="186">
        <v>4</v>
      </c>
      <c r="G371" s="186">
        <v>1</v>
      </c>
      <c r="H371" s="186">
        <v>4</v>
      </c>
    </row>
    <row r="372" spans="2:8" ht="14.25" customHeight="1">
      <c r="B372" s="79">
        <v>368</v>
      </c>
      <c r="C372" s="185" t="s">
        <v>773</v>
      </c>
      <c r="D372" s="185" t="s">
        <v>772</v>
      </c>
      <c r="E372" s="186">
        <v>66</v>
      </c>
      <c r="F372" s="186">
        <v>34</v>
      </c>
      <c r="G372" s="186">
        <v>26</v>
      </c>
      <c r="H372" s="186">
        <v>25</v>
      </c>
    </row>
    <row r="373" spans="2:8" ht="14.25" customHeight="1">
      <c r="B373" s="79">
        <v>369</v>
      </c>
      <c r="C373" s="185" t="s">
        <v>774</v>
      </c>
      <c r="D373" s="185" t="s">
        <v>1671</v>
      </c>
      <c r="E373" s="186">
        <v>254</v>
      </c>
      <c r="F373" s="186">
        <v>134</v>
      </c>
      <c r="G373" s="186">
        <v>72</v>
      </c>
      <c r="H373" s="186">
        <v>81</v>
      </c>
    </row>
    <row r="374" spans="2:8" ht="14.25" customHeight="1">
      <c r="B374" s="79">
        <v>370</v>
      </c>
      <c r="C374" s="185" t="s">
        <v>776</v>
      </c>
      <c r="D374" s="185" t="s">
        <v>775</v>
      </c>
      <c r="E374" s="186">
        <v>97</v>
      </c>
      <c r="F374" s="186">
        <v>56</v>
      </c>
      <c r="G374" s="186">
        <v>30</v>
      </c>
      <c r="H374" s="186">
        <v>18</v>
      </c>
    </row>
    <row r="375" spans="2:8" ht="14.25" customHeight="1">
      <c r="B375" s="79">
        <v>371</v>
      </c>
      <c r="C375" s="185" t="s">
        <v>40</v>
      </c>
      <c r="D375" s="185" t="s">
        <v>169</v>
      </c>
      <c r="E375" s="186">
        <v>26731</v>
      </c>
      <c r="F375" s="186">
        <v>14917</v>
      </c>
      <c r="G375" s="186">
        <v>8461</v>
      </c>
      <c r="H375" s="186">
        <v>7249</v>
      </c>
    </row>
    <row r="376" spans="2:8" s="7" customFormat="1" ht="14.25" customHeight="1">
      <c r="B376" s="83">
        <v>372</v>
      </c>
      <c r="C376" s="185" t="s">
        <v>777</v>
      </c>
      <c r="D376" s="185" t="s">
        <v>1672</v>
      </c>
      <c r="E376" s="186">
        <v>4081</v>
      </c>
      <c r="F376" s="186">
        <v>2360</v>
      </c>
      <c r="G376" s="186">
        <v>1790</v>
      </c>
      <c r="H376" s="186">
        <v>1382</v>
      </c>
    </row>
    <row r="377" spans="2:8" ht="14.25" customHeight="1">
      <c r="B377" s="79">
        <v>373</v>
      </c>
      <c r="C377" s="185" t="s">
        <v>779</v>
      </c>
      <c r="D377" s="185" t="s">
        <v>778</v>
      </c>
      <c r="E377" s="186">
        <v>6783</v>
      </c>
      <c r="F377" s="186">
        <v>3765</v>
      </c>
      <c r="G377" s="186">
        <v>3013</v>
      </c>
      <c r="H377" s="186">
        <v>2358</v>
      </c>
    </row>
    <row r="378" spans="2:8" ht="14.25" customHeight="1">
      <c r="B378" s="79">
        <v>374</v>
      </c>
      <c r="C378" s="185" t="s">
        <v>781</v>
      </c>
      <c r="D378" s="185" t="s">
        <v>780</v>
      </c>
      <c r="E378" s="186">
        <v>146</v>
      </c>
      <c r="F378" s="186">
        <v>97</v>
      </c>
      <c r="G378" s="186">
        <v>60</v>
      </c>
      <c r="H378" s="186">
        <v>62</v>
      </c>
    </row>
    <row r="379" spans="2:8" ht="14.25" customHeight="1">
      <c r="B379" s="79">
        <v>375</v>
      </c>
      <c r="C379" s="185" t="s">
        <v>783</v>
      </c>
      <c r="D379" s="185" t="s">
        <v>782</v>
      </c>
      <c r="E379" s="186">
        <v>10698</v>
      </c>
      <c r="F379" s="186">
        <v>4687</v>
      </c>
      <c r="G379" s="186">
        <v>2542</v>
      </c>
      <c r="H379" s="186">
        <v>2245</v>
      </c>
    </row>
    <row r="380" spans="2:8" ht="14.25" customHeight="1">
      <c r="B380" s="79">
        <v>376</v>
      </c>
      <c r="C380" s="185" t="s">
        <v>41</v>
      </c>
      <c r="D380" s="185" t="s">
        <v>170</v>
      </c>
      <c r="E380" s="186">
        <v>14356</v>
      </c>
      <c r="F380" s="186">
        <v>7341</v>
      </c>
      <c r="G380" s="186">
        <v>4052</v>
      </c>
      <c r="H380" s="186">
        <v>4109</v>
      </c>
    </row>
    <row r="381" spans="2:8" ht="14.25" customHeight="1">
      <c r="B381" s="79">
        <v>377</v>
      </c>
      <c r="C381" s="185" t="s">
        <v>784</v>
      </c>
      <c r="D381" s="185" t="s">
        <v>1673</v>
      </c>
      <c r="E381" s="186">
        <v>208</v>
      </c>
      <c r="F381" s="186">
        <v>188</v>
      </c>
      <c r="G381" s="186">
        <v>23</v>
      </c>
      <c r="H381" s="186">
        <v>57</v>
      </c>
    </row>
    <row r="382" spans="2:8" ht="14.25" customHeight="1">
      <c r="B382" s="79">
        <v>378</v>
      </c>
      <c r="C382" s="185" t="s">
        <v>785</v>
      </c>
      <c r="D382" s="185" t="s">
        <v>1674</v>
      </c>
      <c r="E382" s="186">
        <v>10</v>
      </c>
      <c r="F382" s="186">
        <v>4</v>
      </c>
      <c r="G382" s="186">
        <v>2</v>
      </c>
      <c r="H382" s="186">
        <v>0</v>
      </c>
    </row>
    <row r="383" spans="2:8" ht="14.25" customHeight="1">
      <c r="B383" s="79">
        <v>379</v>
      </c>
      <c r="C383" s="185" t="s">
        <v>787</v>
      </c>
      <c r="D383" s="185" t="s">
        <v>786</v>
      </c>
      <c r="E383" s="186">
        <v>2816</v>
      </c>
      <c r="F383" s="186">
        <v>1412</v>
      </c>
      <c r="G383" s="186">
        <v>769</v>
      </c>
      <c r="H383" s="186">
        <v>724</v>
      </c>
    </row>
    <row r="384" spans="2:8" ht="14.25" customHeight="1">
      <c r="B384" s="79">
        <v>380</v>
      </c>
      <c r="C384" s="185" t="s">
        <v>788</v>
      </c>
      <c r="D384" s="185" t="s">
        <v>1675</v>
      </c>
      <c r="E384" s="186">
        <v>668</v>
      </c>
      <c r="F384" s="186">
        <v>270</v>
      </c>
      <c r="G384" s="186">
        <v>256</v>
      </c>
      <c r="H384" s="186">
        <v>281</v>
      </c>
    </row>
    <row r="385" spans="2:8" ht="14.25" customHeight="1">
      <c r="B385" s="79">
        <v>381</v>
      </c>
      <c r="C385" s="185" t="s">
        <v>789</v>
      </c>
      <c r="D385" s="185" t="s">
        <v>1676</v>
      </c>
      <c r="E385" s="186">
        <v>337</v>
      </c>
      <c r="F385" s="186">
        <v>183</v>
      </c>
      <c r="G385" s="186">
        <v>100</v>
      </c>
      <c r="H385" s="186">
        <v>90</v>
      </c>
    </row>
    <row r="386" spans="2:8" ht="14.25" customHeight="1">
      <c r="B386" s="79">
        <v>382</v>
      </c>
      <c r="C386" s="185" t="s">
        <v>790</v>
      </c>
      <c r="D386" s="185" t="s">
        <v>791</v>
      </c>
      <c r="E386" s="186">
        <v>258</v>
      </c>
      <c r="F386" s="186">
        <v>146</v>
      </c>
      <c r="G386" s="186">
        <v>41</v>
      </c>
      <c r="H386" s="186">
        <v>66</v>
      </c>
    </row>
    <row r="387" spans="2:8" ht="14.25" customHeight="1">
      <c r="B387" s="79">
        <v>383</v>
      </c>
      <c r="C387" s="185" t="s">
        <v>792</v>
      </c>
      <c r="D387" s="185" t="s">
        <v>791</v>
      </c>
      <c r="E387" s="186">
        <v>260</v>
      </c>
      <c r="F387" s="186">
        <v>123</v>
      </c>
      <c r="G387" s="186">
        <v>92</v>
      </c>
      <c r="H387" s="186">
        <v>115</v>
      </c>
    </row>
    <row r="388" spans="2:8" ht="14.25" customHeight="1">
      <c r="B388" s="79">
        <v>384</v>
      </c>
      <c r="C388" s="185" t="s">
        <v>794</v>
      </c>
      <c r="D388" s="185" t="s">
        <v>793</v>
      </c>
      <c r="E388" s="186">
        <v>1455</v>
      </c>
      <c r="F388" s="186">
        <v>635</v>
      </c>
      <c r="G388" s="186">
        <v>308</v>
      </c>
      <c r="H388" s="186">
        <v>393</v>
      </c>
    </row>
    <row r="389" spans="2:8" ht="14.25" customHeight="1">
      <c r="B389" s="79">
        <v>385</v>
      </c>
      <c r="C389" s="185" t="s">
        <v>796</v>
      </c>
      <c r="D389" s="185" t="s">
        <v>795</v>
      </c>
      <c r="E389" s="186">
        <v>2538</v>
      </c>
      <c r="F389" s="186">
        <v>1472</v>
      </c>
      <c r="G389" s="186">
        <v>1209</v>
      </c>
      <c r="H389" s="186">
        <v>1103</v>
      </c>
    </row>
    <row r="390" spans="2:8" ht="14.25" customHeight="1">
      <c r="B390" s="79">
        <v>386</v>
      </c>
      <c r="C390" s="185" t="s">
        <v>797</v>
      </c>
      <c r="D390" s="185" t="s">
        <v>1677</v>
      </c>
      <c r="E390" s="186">
        <v>509</v>
      </c>
      <c r="F390" s="186">
        <v>351</v>
      </c>
      <c r="G390" s="186">
        <v>94</v>
      </c>
      <c r="H390" s="186">
        <v>154</v>
      </c>
    </row>
    <row r="391" spans="2:8" ht="14.25" customHeight="1">
      <c r="B391" s="79">
        <v>387</v>
      </c>
      <c r="C391" s="185" t="s">
        <v>799</v>
      </c>
      <c r="D391" s="185" t="s">
        <v>798</v>
      </c>
      <c r="E391" s="186">
        <v>261</v>
      </c>
      <c r="F391" s="186">
        <v>141</v>
      </c>
      <c r="G391" s="186">
        <v>39</v>
      </c>
      <c r="H391" s="186">
        <v>48</v>
      </c>
    </row>
    <row r="392" spans="2:8" ht="14.25" customHeight="1">
      <c r="B392" s="79">
        <v>388</v>
      </c>
      <c r="C392" s="185" t="s">
        <v>800</v>
      </c>
      <c r="D392" s="185" t="s">
        <v>1678</v>
      </c>
      <c r="E392" s="186">
        <v>4715</v>
      </c>
      <c r="F392" s="186">
        <v>2131</v>
      </c>
      <c r="G392" s="186">
        <v>1071</v>
      </c>
      <c r="H392" s="186">
        <v>934</v>
      </c>
    </row>
    <row r="393" spans="2:8" ht="14.25" customHeight="1">
      <c r="B393" s="79">
        <v>389</v>
      </c>
      <c r="C393" s="185" t="s">
        <v>42</v>
      </c>
      <c r="D393" s="185" t="s">
        <v>171</v>
      </c>
      <c r="E393" s="186">
        <v>24384</v>
      </c>
      <c r="F393" s="186">
        <v>11594</v>
      </c>
      <c r="G393" s="186">
        <v>8675</v>
      </c>
      <c r="H393" s="186">
        <v>7603</v>
      </c>
    </row>
    <row r="394" spans="2:8" ht="14.25" customHeight="1">
      <c r="B394" s="79">
        <v>390</v>
      </c>
      <c r="C394" s="185" t="s">
        <v>801</v>
      </c>
      <c r="D394" s="185" t="s">
        <v>1679</v>
      </c>
      <c r="E394" s="186">
        <v>1954</v>
      </c>
      <c r="F394" s="186">
        <v>876</v>
      </c>
      <c r="G394" s="186">
        <v>774</v>
      </c>
      <c r="H394" s="186">
        <v>632</v>
      </c>
    </row>
    <row r="395" spans="2:8" ht="14.25" customHeight="1">
      <c r="B395" s="79">
        <v>391</v>
      </c>
      <c r="C395" s="185" t="s">
        <v>802</v>
      </c>
      <c r="D395" s="185" t="s">
        <v>1680</v>
      </c>
      <c r="E395" s="186">
        <v>8294</v>
      </c>
      <c r="F395" s="186">
        <v>3954</v>
      </c>
      <c r="G395" s="186">
        <v>3456</v>
      </c>
      <c r="H395" s="186">
        <v>2894</v>
      </c>
    </row>
    <row r="396" spans="2:8" s="7" customFormat="1" ht="14.25" customHeight="1">
      <c r="B396" s="83">
        <v>392</v>
      </c>
      <c r="C396" s="185" t="s">
        <v>804</v>
      </c>
      <c r="D396" s="185" t="s">
        <v>803</v>
      </c>
      <c r="E396" s="186">
        <v>1259</v>
      </c>
      <c r="F396" s="186">
        <v>726</v>
      </c>
      <c r="G396" s="186">
        <v>563</v>
      </c>
      <c r="H396" s="186">
        <v>560</v>
      </c>
    </row>
    <row r="397" spans="2:8" ht="14.25" customHeight="1">
      <c r="B397" s="79">
        <v>393</v>
      </c>
      <c r="C397" s="185" t="s">
        <v>805</v>
      </c>
      <c r="D397" s="185" t="s">
        <v>1681</v>
      </c>
      <c r="E397" s="186">
        <v>2017</v>
      </c>
      <c r="F397" s="186">
        <v>1002</v>
      </c>
      <c r="G397" s="186">
        <v>856</v>
      </c>
      <c r="H397" s="186">
        <v>803</v>
      </c>
    </row>
    <row r="398" spans="2:8" ht="14.25" customHeight="1">
      <c r="B398" s="79">
        <v>394</v>
      </c>
      <c r="C398" s="185" t="s">
        <v>806</v>
      </c>
      <c r="D398" s="185" t="s">
        <v>1682</v>
      </c>
      <c r="E398" s="186">
        <v>2288</v>
      </c>
      <c r="F398" s="186">
        <v>752</v>
      </c>
      <c r="G398" s="186">
        <v>656</v>
      </c>
      <c r="H398" s="186">
        <v>552</v>
      </c>
    </row>
    <row r="399" spans="2:8" ht="14.25" customHeight="1">
      <c r="B399" s="79">
        <v>395</v>
      </c>
      <c r="C399" s="185" t="s">
        <v>808</v>
      </c>
      <c r="D399" s="185" t="s">
        <v>807</v>
      </c>
      <c r="E399" s="186">
        <v>375</v>
      </c>
      <c r="F399" s="186">
        <v>167</v>
      </c>
      <c r="G399" s="186">
        <v>98</v>
      </c>
      <c r="H399" s="186">
        <v>126</v>
      </c>
    </row>
    <row r="400" spans="2:8" ht="14.25" customHeight="1">
      <c r="B400" s="79">
        <v>396</v>
      </c>
      <c r="C400" s="185" t="s">
        <v>809</v>
      </c>
      <c r="D400" s="185" t="s">
        <v>1683</v>
      </c>
      <c r="E400" s="186">
        <v>234</v>
      </c>
      <c r="F400" s="186">
        <v>120</v>
      </c>
      <c r="G400" s="186">
        <v>95</v>
      </c>
      <c r="H400" s="186">
        <v>79</v>
      </c>
    </row>
    <row r="401" spans="2:8" ht="14.25" customHeight="1">
      <c r="B401" s="79">
        <v>397</v>
      </c>
      <c r="C401" s="185" t="s">
        <v>810</v>
      </c>
      <c r="D401" s="185" t="s">
        <v>1684</v>
      </c>
      <c r="E401" s="186">
        <v>4584</v>
      </c>
      <c r="F401" s="186">
        <v>2491</v>
      </c>
      <c r="G401" s="186">
        <v>987</v>
      </c>
      <c r="H401" s="186">
        <v>757</v>
      </c>
    </row>
    <row r="402" spans="2:8" ht="14.25" customHeight="1">
      <c r="B402" s="79">
        <v>398</v>
      </c>
      <c r="C402" s="185" t="s">
        <v>811</v>
      </c>
      <c r="D402" s="185" t="s">
        <v>812</v>
      </c>
      <c r="E402" s="186">
        <v>37</v>
      </c>
      <c r="F402" s="186">
        <v>36</v>
      </c>
      <c r="G402" s="186">
        <v>7</v>
      </c>
      <c r="H402" s="186">
        <v>17</v>
      </c>
    </row>
    <row r="403" spans="2:8" ht="14.25" customHeight="1">
      <c r="B403" s="79">
        <v>399</v>
      </c>
      <c r="C403" s="185" t="s">
        <v>813</v>
      </c>
      <c r="D403" s="185" t="s">
        <v>812</v>
      </c>
      <c r="E403" s="186">
        <v>3238</v>
      </c>
      <c r="F403" s="186">
        <v>1373</v>
      </c>
      <c r="G403" s="186">
        <v>1171</v>
      </c>
      <c r="H403" s="186">
        <v>1167</v>
      </c>
    </row>
    <row r="404" spans="2:8" ht="14.25" customHeight="1">
      <c r="B404" s="79">
        <v>400</v>
      </c>
      <c r="C404" s="185" t="s">
        <v>43</v>
      </c>
      <c r="D404" s="185" t="s">
        <v>1425</v>
      </c>
      <c r="E404" s="186">
        <v>7283</v>
      </c>
      <c r="F404" s="186">
        <v>4349</v>
      </c>
      <c r="G404" s="186">
        <v>1266</v>
      </c>
      <c r="H404" s="186">
        <v>1907</v>
      </c>
    </row>
    <row r="405" spans="2:8" ht="14.25" customHeight="1">
      <c r="B405" s="79">
        <v>401</v>
      </c>
      <c r="C405" s="185" t="s">
        <v>814</v>
      </c>
      <c r="D405" s="185" t="s">
        <v>1685</v>
      </c>
      <c r="E405" s="186">
        <v>306</v>
      </c>
      <c r="F405" s="186">
        <v>236</v>
      </c>
      <c r="G405" s="186">
        <v>9</v>
      </c>
      <c r="H405" s="186">
        <v>123</v>
      </c>
    </row>
    <row r="406" spans="2:8" ht="14.25" customHeight="1">
      <c r="B406" s="79">
        <v>402</v>
      </c>
      <c r="C406" s="185" t="s">
        <v>815</v>
      </c>
      <c r="D406" s="185" t="s">
        <v>1686</v>
      </c>
      <c r="E406" s="186">
        <v>4583</v>
      </c>
      <c r="F406" s="186">
        <v>2468</v>
      </c>
      <c r="G406" s="186">
        <v>860</v>
      </c>
      <c r="H406" s="186">
        <v>901</v>
      </c>
    </row>
    <row r="407" spans="2:8" ht="14.25" customHeight="1">
      <c r="B407" s="79">
        <v>403</v>
      </c>
      <c r="C407" s="185" t="s">
        <v>817</v>
      </c>
      <c r="D407" s="185" t="s">
        <v>816</v>
      </c>
      <c r="E407" s="186">
        <v>114</v>
      </c>
      <c r="F407" s="186">
        <v>81</v>
      </c>
      <c r="G407" s="186">
        <v>19</v>
      </c>
      <c r="H407" s="186">
        <v>38</v>
      </c>
    </row>
    <row r="408" spans="2:8" ht="14.25" customHeight="1">
      <c r="B408" s="79">
        <v>404</v>
      </c>
      <c r="C408" s="185" t="s">
        <v>819</v>
      </c>
      <c r="D408" s="185" t="s">
        <v>818</v>
      </c>
      <c r="E408" s="186">
        <v>246</v>
      </c>
      <c r="F408" s="186">
        <v>193</v>
      </c>
      <c r="G408" s="186">
        <v>26</v>
      </c>
      <c r="H408" s="186">
        <v>92</v>
      </c>
    </row>
    <row r="409" spans="2:8" ht="14.25" customHeight="1">
      <c r="B409" s="79">
        <v>405</v>
      </c>
      <c r="C409" s="185" t="s">
        <v>820</v>
      </c>
      <c r="D409" s="185" t="s">
        <v>1687</v>
      </c>
      <c r="E409" s="186">
        <v>556</v>
      </c>
      <c r="F409" s="186">
        <v>216</v>
      </c>
      <c r="G409" s="186">
        <v>147</v>
      </c>
      <c r="H409" s="186">
        <v>169</v>
      </c>
    </row>
    <row r="410" spans="2:8" ht="14.25" customHeight="1">
      <c r="B410" s="79">
        <v>406</v>
      </c>
      <c r="C410" s="185" t="s">
        <v>821</v>
      </c>
      <c r="D410" s="185" t="s">
        <v>1688</v>
      </c>
      <c r="E410" s="186">
        <v>134</v>
      </c>
      <c r="F410" s="186">
        <v>124</v>
      </c>
      <c r="G410" s="186">
        <v>13</v>
      </c>
      <c r="H410" s="186">
        <v>65</v>
      </c>
    </row>
    <row r="411" spans="2:8" ht="14.25" customHeight="1">
      <c r="B411" s="79">
        <v>407</v>
      </c>
      <c r="C411" s="185" t="s">
        <v>823</v>
      </c>
      <c r="D411" s="185" t="s">
        <v>822</v>
      </c>
      <c r="E411" s="186">
        <v>85</v>
      </c>
      <c r="F411" s="186">
        <v>63</v>
      </c>
      <c r="G411" s="186">
        <v>16</v>
      </c>
      <c r="H411" s="186">
        <v>19</v>
      </c>
    </row>
    <row r="412" spans="2:8" ht="14.25" customHeight="1">
      <c r="B412" s="79">
        <v>408</v>
      </c>
      <c r="C412" s="185" t="s">
        <v>825</v>
      </c>
      <c r="D412" s="185" t="s">
        <v>824</v>
      </c>
      <c r="E412" s="186">
        <v>125</v>
      </c>
      <c r="F412" s="186">
        <v>102</v>
      </c>
      <c r="G412" s="186">
        <v>26</v>
      </c>
      <c r="H412" s="186">
        <v>47</v>
      </c>
    </row>
    <row r="413" spans="2:8" ht="14.25" customHeight="1">
      <c r="B413" s="79">
        <v>409</v>
      </c>
      <c r="C413" s="185" t="s">
        <v>826</v>
      </c>
      <c r="D413" s="185" t="s">
        <v>1689</v>
      </c>
      <c r="E413" s="186">
        <v>39</v>
      </c>
      <c r="F413" s="186">
        <v>17</v>
      </c>
      <c r="G413" s="186">
        <v>9</v>
      </c>
      <c r="H413" s="186">
        <v>11</v>
      </c>
    </row>
    <row r="414" spans="2:8" ht="14.25" customHeight="1">
      <c r="B414" s="79">
        <v>410</v>
      </c>
      <c r="C414" s="185" t="s">
        <v>827</v>
      </c>
      <c r="D414" s="185" t="s">
        <v>1690</v>
      </c>
      <c r="E414" s="186">
        <v>709</v>
      </c>
      <c r="F414" s="186">
        <v>500</v>
      </c>
      <c r="G414" s="186">
        <v>125</v>
      </c>
      <c r="H414" s="186">
        <v>264</v>
      </c>
    </row>
    <row r="415" spans="2:8" ht="14.25" customHeight="1">
      <c r="B415" s="79">
        <v>411</v>
      </c>
      <c r="C415" s="185" t="s">
        <v>44</v>
      </c>
      <c r="D415" s="185" t="s">
        <v>172</v>
      </c>
      <c r="E415" s="186">
        <v>898</v>
      </c>
      <c r="F415" s="186">
        <v>831</v>
      </c>
      <c r="G415" s="186">
        <v>132</v>
      </c>
      <c r="H415" s="186">
        <v>518</v>
      </c>
    </row>
    <row r="416" spans="2:8" s="7" customFormat="1" ht="14.25" customHeight="1">
      <c r="B416" s="83">
        <v>412</v>
      </c>
      <c r="C416" s="185" t="s">
        <v>828</v>
      </c>
      <c r="D416" s="185" t="s">
        <v>172</v>
      </c>
      <c r="E416" s="186">
        <v>755</v>
      </c>
      <c r="F416" s="186">
        <v>678</v>
      </c>
      <c r="G416" s="186">
        <v>116</v>
      </c>
      <c r="H416" s="186">
        <v>420</v>
      </c>
    </row>
    <row r="417" spans="2:8" ht="14.25" customHeight="1">
      <c r="B417" s="79">
        <v>413</v>
      </c>
      <c r="C417" s="185" t="s">
        <v>45</v>
      </c>
      <c r="D417" s="185" t="s">
        <v>173</v>
      </c>
      <c r="E417" s="186">
        <v>1321</v>
      </c>
      <c r="F417" s="186">
        <v>906</v>
      </c>
      <c r="G417" s="186">
        <v>461</v>
      </c>
      <c r="H417" s="186">
        <v>369</v>
      </c>
    </row>
    <row r="418" spans="2:8" ht="14.25" customHeight="1">
      <c r="B418" s="79">
        <v>414</v>
      </c>
      <c r="C418" s="185" t="s">
        <v>829</v>
      </c>
      <c r="D418" s="185" t="s">
        <v>173</v>
      </c>
      <c r="E418" s="186">
        <v>847</v>
      </c>
      <c r="F418" s="186">
        <v>467</v>
      </c>
      <c r="G418" s="186">
        <v>383</v>
      </c>
      <c r="H418" s="186">
        <v>216</v>
      </c>
    </row>
    <row r="419" spans="2:8" ht="14.25" customHeight="1">
      <c r="B419" s="79">
        <v>415</v>
      </c>
      <c r="C419" s="185" t="s">
        <v>117</v>
      </c>
      <c r="D419" s="185" t="s">
        <v>174</v>
      </c>
      <c r="E419" s="186">
        <v>6587</v>
      </c>
      <c r="F419" s="186">
        <v>4126</v>
      </c>
      <c r="G419" s="186">
        <v>1819</v>
      </c>
      <c r="H419" s="186">
        <v>1874</v>
      </c>
    </row>
    <row r="420" spans="2:8" ht="14.25" customHeight="1">
      <c r="B420" s="79">
        <v>416</v>
      </c>
      <c r="C420" s="185" t="s">
        <v>830</v>
      </c>
      <c r="D420" s="185" t="s">
        <v>1691</v>
      </c>
      <c r="E420" s="186">
        <v>210</v>
      </c>
      <c r="F420" s="186">
        <v>186</v>
      </c>
      <c r="G420" s="186">
        <v>35</v>
      </c>
      <c r="H420" s="186">
        <v>57</v>
      </c>
    </row>
    <row r="421" spans="2:8" ht="14.25" customHeight="1">
      <c r="B421" s="79">
        <v>417</v>
      </c>
      <c r="C421" s="185" t="s">
        <v>831</v>
      </c>
      <c r="D421" s="185" t="s">
        <v>1692</v>
      </c>
      <c r="E421" s="186">
        <v>1378</v>
      </c>
      <c r="F421" s="186">
        <v>762</v>
      </c>
      <c r="G421" s="186">
        <v>546</v>
      </c>
      <c r="H421" s="186">
        <v>427</v>
      </c>
    </row>
    <row r="422" spans="2:8" ht="14.25" customHeight="1">
      <c r="B422" s="79">
        <v>418</v>
      </c>
      <c r="C422" s="185" t="s">
        <v>832</v>
      </c>
      <c r="D422" s="185" t="s">
        <v>1693</v>
      </c>
      <c r="E422" s="186">
        <v>106</v>
      </c>
      <c r="F422" s="186">
        <v>65</v>
      </c>
      <c r="G422" s="186">
        <v>52</v>
      </c>
      <c r="H422" s="186">
        <v>48</v>
      </c>
    </row>
    <row r="423" spans="2:8" ht="14.25" customHeight="1">
      <c r="B423" s="79">
        <v>419</v>
      </c>
      <c r="C423" s="185" t="s">
        <v>833</v>
      </c>
      <c r="D423" s="185" t="s">
        <v>1694</v>
      </c>
      <c r="E423" s="186">
        <v>225</v>
      </c>
      <c r="F423" s="186">
        <v>122</v>
      </c>
      <c r="G423" s="186">
        <v>67</v>
      </c>
      <c r="H423" s="186">
        <v>59</v>
      </c>
    </row>
    <row r="424" spans="2:8" ht="14.25" customHeight="1">
      <c r="B424" s="79">
        <v>420</v>
      </c>
      <c r="C424" s="185" t="s">
        <v>834</v>
      </c>
      <c r="D424" s="185" t="s">
        <v>1695</v>
      </c>
      <c r="E424" s="186">
        <v>509</v>
      </c>
      <c r="F424" s="186">
        <v>414</v>
      </c>
      <c r="G424" s="186">
        <v>156</v>
      </c>
      <c r="H424" s="186">
        <v>141</v>
      </c>
    </row>
    <row r="425" spans="2:8" ht="14.25" customHeight="1">
      <c r="B425" s="79">
        <v>421</v>
      </c>
      <c r="C425" s="185" t="s">
        <v>835</v>
      </c>
      <c r="D425" s="185" t="s">
        <v>1696</v>
      </c>
      <c r="E425" s="186">
        <v>546</v>
      </c>
      <c r="F425" s="186">
        <v>429</v>
      </c>
      <c r="G425" s="186">
        <v>149</v>
      </c>
      <c r="H425" s="186">
        <v>134</v>
      </c>
    </row>
    <row r="426" spans="2:8" ht="14.25" customHeight="1">
      <c r="B426" s="79">
        <v>422</v>
      </c>
      <c r="C426" s="185" t="s">
        <v>836</v>
      </c>
      <c r="D426" s="185" t="s">
        <v>1697</v>
      </c>
      <c r="E426" s="186">
        <v>282</v>
      </c>
      <c r="F426" s="186">
        <v>147</v>
      </c>
      <c r="G426" s="186">
        <v>114</v>
      </c>
      <c r="H426" s="186">
        <v>89</v>
      </c>
    </row>
    <row r="427" spans="2:8" ht="14.25" customHeight="1">
      <c r="B427" s="79">
        <v>423</v>
      </c>
      <c r="C427" s="185" t="s">
        <v>837</v>
      </c>
      <c r="D427" s="185" t="s">
        <v>1698</v>
      </c>
      <c r="E427" s="186">
        <v>1124</v>
      </c>
      <c r="F427" s="186">
        <v>484</v>
      </c>
      <c r="G427" s="186">
        <v>371</v>
      </c>
      <c r="H427" s="186">
        <v>236</v>
      </c>
    </row>
    <row r="428" spans="2:8" ht="14.25" customHeight="1">
      <c r="B428" s="79">
        <v>424</v>
      </c>
      <c r="C428" s="185" t="s">
        <v>118</v>
      </c>
      <c r="D428" s="185" t="s">
        <v>1424</v>
      </c>
      <c r="E428" s="186">
        <v>1150</v>
      </c>
      <c r="F428" s="186">
        <v>773</v>
      </c>
      <c r="G428" s="186">
        <v>348</v>
      </c>
      <c r="H428" s="186">
        <v>321</v>
      </c>
    </row>
    <row r="429" spans="2:8" ht="14.25" customHeight="1">
      <c r="B429" s="79">
        <v>425</v>
      </c>
      <c r="C429" s="185" t="s">
        <v>838</v>
      </c>
      <c r="D429" s="185" t="s">
        <v>175</v>
      </c>
      <c r="E429" s="186">
        <v>319</v>
      </c>
      <c r="F429" s="186">
        <v>174</v>
      </c>
      <c r="G429" s="186">
        <v>119</v>
      </c>
      <c r="H429" s="186">
        <v>109</v>
      </c>
    </row>
    <row r="430" spans="2:8" ht="14.25" customHeight="1">
      <c r="B430" s="79">
        <v>426</v>
      </c>
      <c r="C430" s="185" t="s">
        <v>46</v>
      </c>
      <c r="D430" s="185" t="s">
        <v>176</v>
      </c>
      <c r="E430" s="186">
        <v>111182</v>
      </c>
      <c r="F430" s="186">
        <v>52154</v>
      </c>
      <c r="G430" s="186">
        <v>33379</v>
      </c>
      <c r="H430" s="186">
        <v>20366</v>
      </c>
    </row>
    <row r="431" spans="2:8" ht="14.25" customHeight="1">
      <c r="B431" s="79">
        <v>427</v>
      </c>
      <c r="C431" s="185" t="s">
        <v>840</v>
      </c>
      <c r="D431" s="185" t="s">
        <v>839</v>
      </c>
      <c r="E431" s="186">
        <v>69506</v>
      </c>
      <c r="F431" s="186">
        <v>34259</v>
      </c>
      <c r="G431" s="186">
        <v>18318</v>
      </c>
      <c r="H431" s="186">
        <v>10227</v>
      </c>
    </row>
    <row r="432" spans="2:8" ht="14.25" customHeight="1">
      <c r="B432" s="79">
        <v>428</v>
      </c>
      <c r="C432" s="185" t="s">
        <v>841</v>
      </c>
      <c r="D432" s="185" t="s">
        <v>1699</v>
      </c>
      <c r="E432" s="186">
        <v>41344</v>
      </c>
      <c r="F432" s="186">
        <v>17621</v>
      </c>
      <c r="G432" s="186">
        <v>14999</v>
      </c>
      <c r="H432" s="186">
        <v>10002</v>
      </c>
    </row>
    <row r="433" spans="2:8" ht="14.25" customHeight="1">
      <c r="B433" s="79">
        <v>429</v>
      </c>
      <c r="C433" s="185" t="s">
        <v>119</v>
      </c>
      <c r="D433" s="185" t="s">
        <v>177</v>
      </c>
      <c r="E433" s="186">
        <v>16667</v>
      </c>
      <c r="F433" s="186">
        <v>9474</v>
      </c>
      <c r="G433" s="186">
        <v>6387</v>
      </c>
      <c r="H433" s="186">
        <v>5346</v>
      </c>
    </row>
    <row r="434" spans="2:8" ht="14.25" customHeight="1">
      <c r="B434" s="79">
        <v>430</v>
      </c>
      <c r="C434" s="185" t="s">
        <v>842</v>
      </c>
      <c r="D434" s="185" t="s">
        <v>1700</v>
      </c>
      <c r="E434" s="186">
        <v>3136</v>
      </c>
      <c r="F434" s="186">
        <v>2197</v>
      </c>
      <c r="G434" s="186">
        <v>1088</v>
      </c>
      <c r="H434" s="186">
        <v>706</v>
      </c>
    </row>
    <row r="435" spans="2:8" ht="14.25" customHeight="1">
      <c r="B435" s="79">
        <v>431</v>
      </c>
      <c r="C435" s="185" t="s">
        <v>843</v>
      </c>
      <c r="D435" s="185" t="s">
        <v>1701</v>
      </c>
      <c r="E435" s="186">
        <v>6439</v>
      </c>
      <c r="F435" s="186">
        <v>3471</v>
      </c>
      <c r="G435" s="186">
        <v>2832</v>
      </c>
      <c r="H435" s="186">
        <v>2135</v>
      </c>
    </row>
    <row r="436" spans="2:8" ht="14.25" customHeight="1">
      <c r="B436" s="79">
        <v>432</v>
      </c>
      <c r="C436" s="185" t="s">
        <v>845</v>
      </c>
      <c r="D436" s="185" t="s">
        <v>844</v>
      </c>
      <c r="E436" s="186">
        <v>307</v>
      </c>
      <c r="F436" s="186">
        <v>159</v>
      </c>
      <c r="G436" s="186">
        <v>118</v>
      </c>
      <c r="H436" s="186">
        <v>117</v>
      </c>
    </row>
    <row r="437" spans="2:8" ht="14.25" customHeight="1">
      <c r="B437" s="79">
        <v>433</v>
      </c>
      <c r="C437" s="185" t="s">
        <v>846</v>
      </c>
      <c r="D437" s="185" t="s">
        <v>1702</v>
      </c>
      <c r="E437" s="186">
        <v>566</v>
      </c>
      <c r="F437" s="186">
        <v>270</v>
      </c>
      <c r="G437" s="186">
        <v>236</v>
      </c>
      <c r="H437" s="186">
        <v>192</v>
      </c>
    </row>
    <row r="438" spans="2:8" ht="14.25" customHeight="1">
      <c r="B438" s="79">
        <v>434</v>
      </c>
      <c r="C438" s="185" t="s">
        <v>847</v>
      </c>
      <c r="D438" s="185" t="s">
        <v>1703</v>
      </c>
      <c r="E438" s="186">
        <v>1606</v>
      </c>
      <c r="F438" s="186">
        <v>861</v>
      </c>
      <c r="G438" s="186">
        <v>686</v>
      </c>
      <c r="H438" s="186">
        <v>619</v>
      </c>
    </row>
    <row r="439" spans="2:8" ht="14.25" customHeight="1">
      <c r="B439" s="79">
        <v>435</v>
      </c>
      <c r="C439" s="185" t="s">
        <v>848</v>
      </c>
      <c r="D439" s="185" t="s">
        <v>1704</v>
      </c>
      <c r="E439" s="186">
        <v>1976</v>
      </c>
      <c r="F439" s="186">
        <v>1026</v>
      </c>
      <c r="G439" s="186">
        <v>798</v>
      </c>
      <c r="H439" s="186">
        <v>760</v>
      </c>
    </row>
    <row r="440" spans="2:8" ht="14.25" customHeight="1">
      <c r="B440" s="79">
        <v>436</v>
      </c>
      <c r="C440" s="185" t="s">
        <v>849</v>
      </c>
      <c r="D440" s="185" t="s">
        <v>1705</v>
      </c>
      <c r="E440" s="186">
        <v>1834</v>
      </c>
      <c r="F440" s="186">
        <v>1127</v>
      </c>
      <c r="G440" s="186">
        <v>346</v>
      </c>
      <c r="H440" s="186">
        <v>551</v>
      </c>
    </row>
    <row r="441" spans="2:8" ht="14.25" customHeight="1">
      <c r="B441" s="79">
        <v>437</v>
      </c>
      <c r="C441" s="185" t="s">
        <v>850</v>
      </c>
      <c r="D441" s="185" t="s">
        <v>1706</v>
      </c>
      <c r="E441" s="186">
        <v>803</v>
      </c>
      <c r="F441" s="186">
        <v>363</v>
      </c>
      <c r="G441" s="186">
        <v>283</v>
      </c>
      <c r="H441" s="186">
        <v>266</v>
      </c>
    </row>
    <row r="442" spans="2:8" ht="14.25" customHeight="1">
      <c r="B442" s="79">
        <v>438</v>
      </c>
      <c r="C442" s="185" t="s">
        <v>120</v>
      </c>
      <c r="D442" s="185" t="s">
        <v>178</v>
      </c>
      <c r="E442" s="186">
        <v>265514</v>
      </c>
      <c r="F442" s="186">
        <v>134049</v>
      </c>
      <c r="G442" s="186">
        <v>95521</v>
      </c>
      <c r="H442" s="186">
        <v>60486</v>
      </c>
    </row>
    <row r="443" spans="2:8" ht="14.25" customHeight="1">
      <c r="B443" s="79">
        <v>439</v>
      </c>
      <c r="C443" s="185" t="s">
        <v>851</v>
      </c>
      <c r="D443" s="185" t="s">
        <v>1707</v>
      </c>
      <c r="E443" s="186">
        <v>79</v>
      </c>
      <c r="F443" s="186">
        <v>74</v>
      </c>
      <c r="G443" s="186">
        <v>29</v>
      </c>
      <c r="H443" s="186">
        <v>33</v>
      </c>
    </row>
    <row r="444" spans="2:8" ht="14.25" customHeight="1">
      <c r="B444" s="79">
        <v>440</v>
      </c>
      <c r="C444" s="185" t="s">
        <v>852</v>
      </c>
      <c r="D444" s="185" t="s">
        <v>1708</v>
      </c>
      <c r="E444" s="186">
        <v>7151</v>
      </c>
      <c r="F444" s="186">
        <v>4140</v>
      </c>
      <c r="G444" s="186">
        <v>2798</v>
      </c>
      <c r="H444" s="186">
        <v>1273</v>
      </c>
    </row>
    <row r="445" spans="2:8" ht="14.25" customHeight="1">
      <c r="B445" s="79">
        <v>441</v>
      </c>
      <c r="C445" s="185" t="s">
        <v>853</v>
      </c>
      <c r="D445" s="185" t="s">
        <v>1709</v>
      </c>
      <c r="E445" s="186">
        <v>4831</v>
      </c>
      <c r="F445" s="186">
        <v>2343</v>
      </c>
      <c r="G445" s="186">
        <v>2125</v>
      </c>
      <c r="H445" s="186">
        <v>1388</v>
      </c>
    </row>
    <row r="446" spans="2:8" ht="14.25" customHeight="1">
      <c r="B446" s="79">
        <v>442</v>
      </c>
      <c r="C446" s="185" t="s">
        <v>854</v>
      </c>
      <c r="D446" s="185" t="s">
        <v>1710</v>
      </c>
      <c r="E446" s="186">
        <v>747</v>
      </c>
      <c r="F446" s="186">
        <v>445</v>
      </c>
      <c r="G446" s="186">
        <v>340</v>
      </c>
      <c r="H446" s="186">
        <v>270</v>
      </c>
    </row>
    <row r="447" spans="2:8" ht="14.25" customHeight="1">
      <c r="B447" s="79">
        <v>443</v>
      </c>
      <c r="C447" s="185" t="s">
        <v>855</v>
      </c>
      <c r="D447" s="185" t="s">
        <v>1711</v>
      </c>
      <c r="E447" s="186">
        <v>3404</v>
      </c>
      <c r="F447" s="186">
        <v>2295</v>
      </c>
      <c r="G447" s="186">
        <v>930</v>
      </c>
      <c r="H447" s="186">
        <v>554</v>
      </c>
    </row>
    <row r="448" spans="2:8" ht="14.25" customHeight="1">
      <c r="B448" s="79">
        <v>444</v>
      </c>
      <c r="C448" s="185" t="s">
        <v>857</v>
      </c>
      <c r="D448" s="185" t="s">
        <v>856</v>
      </c>
      <c r="E448" s="186">
        <v>37146</v>
      </c>
      <c r="F448" s="186">
        <v>19325</v>
      </c>
      <c r="G448" s="186">
        <v>13433</v>
      </c>
      <c r="H448" s="186">
        <v>11571</v>
      </c>
    </row>
    <row r="449" spans="2:8" ht="14.25" customHeight="1">
      <c r="B449" s="79">
        <v>445</v>
      </c>
      <c r="C449" s="185" t="s">
        <v>859</v>
      </c>
      <c r="D449" s="185" t="s">
        <v>858</v>
      </c>
      <c r="E449" s="186">
        <v>34470</v>
      </c>
      <c r="F449" s="186">
        <v>17837</v>
      </c>
      <c r="G449" s="186">
        <v>12205</v>
      </c>
      <c r="H449" s="186">
        <v>9183</v>
      </c>
    </row>
    <row r="450" spans="2:8" ht="14.25" customHeight="1">
      <c r="B450" s="79">
        <v>446</v>
      </c>
      <c r="C450" s="185" t="s">
        <v>860</v>
      </c>
      <c r="D450" s="185" t="s">
        <v>1712</v>
      </c>
      <c r="E450" s="186">
        <v>5408</v>
      </c>
      <c r="F450" s="186">
        <v>2565</v>
      </c>
      <c r="G450" s="186">
        <v>1880</v>
      </c>
      <c r="H450" s="186">
        <v>1428</v>
      </c>
    </row>
    <row r="451" spans="2:8" ht="14.25" customHeight="1">
      <c r="B451" s="79">
        <v>447</v>
      </c>
      <c r="C451" s="185" t="s">
        <v>861</v>
      </c>
      <c r="D451" s="185" t="s">
        <v>1713</v>
      </c>
      <c r="E451" s="186">
        <v>1401</v>
      </c>
      <c r="F451" s="186">
        <v>1125</v>
      </c>
      <c r="G451" s="186">
        <v>218</v>
      </c>
      <c r="H451" s="186">
        <v>303</v>
      </c>
    </row>
    <row r="452" spans="2:8" s="7" customFormat="1" ht="14.25" customHeight="1">
      <c r="B452" s="83">
        <v>448</v>
      </c>
      <c r="C452" s="185" t="s">
        <v>862</v>
      </c>
      <c r="D452" s="185" t="s">
        <v>1714</v>
      </c>
      <c r="E452" s="186">
        <v>19647</v>
      </c>
      <c r="F452" s="186">
        <v>9570</v>
      </c>
      <c r="G452" s="186">
        <v>7857</v>
      </c>
      <c r="H452" s="186">
        <v>3479</v>
      </c>
    </row>
    <row r="453" spans="2:8" ht="14.25" customHeight="1">
      <c r="B453" s="79">
        <v>449</v>
      </c>
      <c r="C453" s="185" t="s">
        <v>864</v>
      </c>
      <c r="D453" s="185" t="s">
        <v>863</v>
      </c>
      <c r="E453" s="186">
        <v>17307</v>
      </c>
      <c r="F453" s="186">
        <v>8942</v>
      </c>
      <c r="G453" s="186">
        <v>6600</v>
      </c>
      <c r="H453" s="186">
        <v>4129</v>
      </c>
    </row>
    <row r="454" spans="2:8" ht="14.25" customHeight="1">
      <c r="B454" s="79">
        <v>450</v>
      </c>
      <c r="C454" s="185" t="s">
        <v>865</v>
      </c>
      <c r="D454" s="185" t="s">
        <v>1715</v>
      </c>
      <c r="E454" s="186">
        <v>29127</v>
      </c>
      <c r="F454" s="186">
        <v>14285</v>
      </c>
      <c r="G454" s="186">
        <v>10778</v>
      </c>
      <c r="H454" s="186">
        <v>5439</v>
      </c>
    </row>
    <row r="455" spans="2:8" ht="14.25" customHeight="1">
      <c r="B455" s="79">
        <v>451</v>
      </c>
      <c r="C455" s="185" t="s">
        <v>866</v>
      </c>
      <c r="D455" s="185" t="s">
        <v>1716</v>
      </c>
      <c r="E455" s="186">
        <v>15141</v>
      </c>
      <c r="F455" s="186">
        <v>7116</v>
      </c>
      <c r="G455" s="186">
        <v>4783</v>
      </c>
      <c r="H455" s="186">
        <v>2468</v>
      </c>
    </row>
    <row r="456" spans="2:8" ht="14.25" customHeight="1">
      <c r="B456" s="79">
        <v>452</v>
      </c>
      <c r="C456" s="185" t="s">
        <v>867</v>
      </c>
      <c r="D456" s="185" t="s">
        <v>1717</v>
      </c>
      <c r="E456" s="186">
        <v>45713</v>
      </c>
      <c r="F456" s="186">
        <v>19930</v>
      </c>
      <c r="G456" s="186">
        <v>16138</v>
      </c>
      <c r="H456" s="186">
        <v>9345</v>
      </c>
    </row>
    <row r="457" spans="2:8" ht="14.25" customHeight="1">
      <c r="B457" s="79">
        <v>453</v>
      </c>
      <c r="C457" s="185" t="s">
        <v>868</v>
      </c>
      <c r="D457" s="185" t="s">
        <v>1718</v>
      </c>
      <c r="E457" s="186">
        <v>7355</v>
      </c>
      <c r="F457" s="186">
        <v>5188</v>
      </c>
      <c r="G457" s="186">
        <v>2728</v>
      </c>
      <c r="H457" s="186">
        <v>982</v>
      </c>
    </row>
    <row r="458" spans="2:8" ht="14.25" customHeight="1">
      <c r="B458" s="79">
        <v>454</v>
      </c>
      <c r="C458" s="185" t="s">
        <v>870</v>
      </c>
      <c r="D458" s="185" t="s">
        <v>869</v>
      </c>
      <c r="E458" s="186">
        <v>16023</v>
      </c>
      <c r="F458" s="186">
        <v>8668</v>
      </c>
      <c r="G458" s="186">
        <v>6327</v>
      </c>
      <c r="H458" s="186">
        <v>3123</v>
      </c>
    </row>
    <row r="459" spans="2:8" ht="14.25" customHeight="1">
      <c r="B459" s="79">
        <v>455</v>
      </c>
      <c r="C459" s="185" t="s">
        <v>871</v>
      </c>
      <c r="D459" s="185" t="s">
        <v>1719</v>
      </c>
      <c r="E459" s="186">
        <v>14487</v>
      </c>
      <c r="F459" s="186">
        <v>6036</v>
      </c>
      <c r="G459" s="186">
        <v>5495</v>
      </c>
      <c r="H459" s="186">
        <v>4242</v>
      </c>
    </row>
    <row r="460" spans="2:8" ht="14.25" customHeight="1">
      <c r="B460" s="79">
        <v>456</v>
      </c>
      <c r="C460" s="185" t="s">
        <v>47</v>
      </c>
      <c r="D460" s="185" t="s">
        <v>1426</v>
      </c>
      <c r="E460" s="186">
        <v>128252</v>
      </c>
      <c r="F460" s="186">
        <v>74879</v>
      </c>
      <c r="G460" s="186">
        <v>45539</v>
      </c>
      <c r="H460" s="186">
        <v>33034</v>
      </c>
    </row>
    <row r="461" spans="2:8" ht="14.25" customHeight="1">
      <c r="B461" s="79">
        <v>457</v>
      </c>
      <c r="C461" s="185" t="s">
        <v>873</v>
      </c>
      <c r="D461" s="185" t="s">
        <v>872</v>
      </c>
      <c r="E461" s="186">
        <v>23025</v>
      </c>
      <c r="F461" s="186">
        <v>12052</v>
      </c>
      <c r="G461" s="186">
        <v>8232</v>
      </c>
      <c r="H461" s="186">
        <v>5572</v>
      </c>
    </row>
    <row r="462" spans="2:8" ht="14.25" customHeight="1">
      <c r="B462" s="79">
        <v>458</v>
      </c>
      <c r="C462" s="185" t="s">
        <v>874</v>
      </c>
      <c r="D462" s="185" t="s">
        <v>1720</v>
      </c>
      <c r="E462" s="186">
        <v>1366</v>
      </c>
      <c r="F462" s="186">
        <v>636</v>
      </c>
      <c r="G462" s="186">
        <v>538</v>
      </c>
      <c r="H462" s="186">
        <v>413</v>
      </c>
    </row>
    <row r="463" spans="2:8" ht="14.25" customHeight="1">
      <c r="B463" s="79">
        <v>459</v>
      </c>
      <c r="C463" s="185" t="s">
        <v>875</v>
      </c>
      <c r="D463" s="185" t="s">
        <v>1721</v>
      </c>
      <c r="E463" s="186">
        <v>76167</v>
      </c>
      <c r="F463" s="186">
        <v>44767</v>
      </c>
      <c r="G463" s="186">
        <v>28441</v>
      </c>
      <c r="H463" s="186">
        <v>18772</v>
      </c>
    </row>
    <row r="464" spans="2:8" ht="14.25" customHeight="1">
      <c r="B464" s="79">
        <v>460</v>
      </c>
      <c r="C464" s="185" t="s">
        <v>876</v>
      </c>
      <c r="D464" s="185" t="s">
        <v>1722</v>
      </c>
      <c r="E464" s="186">
        <v>2911</v>
      </c>
      <c r="F464" s="186">
        <v>1643</v>
      </c>
      <c r="G464" s="186">
        <v>1321</v>
      </c>
      <c r="H464" s="186">
        <v>1075</v>
      </c>
    </row>
    <row r="465" spans="2:8" s="7" customFormat="1" ht="14.25" customHeight="1">
      <c r="B465" s="83">
        <v>461</v>
      </c>
      <c r="C465" s="185" t="s">
        <v>878</v>
      </c>
      <c r="D465" s="185" t="s">
        <v>877</v>
      </c>
      <c r="E465" s="186">
        <v>20122</v>
      </c>
      <c r="F465" s="186">
        <v>12788</v>
      </c>
      <c r="G465" s="186">
        <v>5468</v>
      </c>
      <c r="H465" s="186">
        <v>5642</v>
      </c>
    </row>
    <row r="466" spans="2:8" ht="14.25" customHeight="1">
      <c r="B466" s="79">
        <v>462</v>
      </c>
      <c r="C466" s="185" t="s">
        <v>879</v>
      </c>
      <c r="D466" s="185" t="s">
        <v>880</v>
      </c>
      <c r="E466" s="186">
        <v>845</v>
      </c>
      <c r="F466" s="186">
        <v>689</v>
      </c>
      <c r="G466" s="186">
        <v>316</v>
      </c>
      <c r="H466" s="186">
        <v>243</v>
      </c>
    </row>
    <row r="467" spans="2:8" ht="14.25" customHeight="1">
      <c r="B467" s="79">
        <v>463</v>
      </c>
      <c r="C467" s="185" t="s">
        <v>881</v>
      </c>
      <c r="D467" s="185" t="s">
        <v>880</v>
      </c>
      <c r="E467" s="186">
        <v>2210</v>
      </c>
      <c r="F467" s="186">
        <v>1102</v>
      </c>
      <c r="G467" s="186">
        <v>1012</v>
      </c>
      <c r="H467" s="186">
        <v>869</v>
      </c>
    </row>
    <row r="468" spans="2:8" ht="14.25" customHeight="1">
      <c r="B468" s="79">
        <v>464</v>
      </c>
      <c r="C468" s="185" t="s">
        <v>121</v>
      </c>
      <c r="D468" s="185" t="s">
        <v>179</v>
      </c>
      <c r="E468" s="186">
        <v>195795</v>
      </c>
      <c r="F468" s="186">
        <v>98950</v>
      </c>
      <c r="G468" s="186">
        <v>47069</v>
      </c>
      <c r="H468" s="186">
        <v>47636</v>
      </c>
    </row>
    <row r="469" spans="2:8" ht="14.25" customHeight="1">
      <c r="B469" s="79">
        <v>465</v>
      </c>
      <c r="C469" s="185" t="s">
        <v>882</v>
      </c>
      <c r="D469" s="185" t="s">
        <v>1723</v>
      </c>
      <c r="E469" s="186">
        <v>2475</v>
      </c>
      <c r="F469" s="186">
        <v>1748</v>
      </c>
      <c r="G469" s="186">
        <v>962</v>
      </c>
      <c r="H469" s="186">
        <v>306</v>
      </c>
    </row>
    <row r="470" spans="2:8" ht="14.25" customHeight="1">
      <c r="B470" s="79">
        <v>466</v>
      </c>
      <c r="C470" s="185" t="s">
        <v>884</v>
      </c>
      <c r="D470" s="185" t="s">
        <v>883</v>
      </c>
      <c r="E470" s="186">
        <v>974</v>
      </c>
      <c r="F470" s="186">
        <v>536</v>
      </c>
      <c r="G470" s="186">
        <v>298</v>
      </c>
      <c r="H470" s="186">
        <v>223</v>
      </c>
    </row>
    <row r="471" spans="2:8" ht="14.25" customHeight="1">
      <c r="B471" s="79">
        <v>467</v>
      </c>
      <c r="C471" s="185" t="s">
        <v>886</v>
      </c>
      <c r="D471" s="185" t="s">
        <v>885</v>
      </c>
      <c r="E471" s="186">
        <v>1514</v>
      </c>
      <c r="F471" s="186">
        <v>817</v>
      </c>
      <c r="G471" s="186">
        <v>611</v>
      </c>
      <c r="H471" s="186">
        <v>461</v>
      </c>
    </row>
    <row r="472" spans="2:8" ht="14.25" customHeight="1">
      <c r="B472" s="79">
        <v>468</v>
      </c>
      <c r="C472" s="185" t="s">
        <v>887</v>
      </c>
      <c r="D472" s="185" t="s">
        <v>1724</v>
      </c>
      <c r="E472" s="186">
        <v>2210</v>
      </c>
      <c r="F472" s="186">
        <v>1221</v>
      </c>
      <c r="G472" s="186">
        <v>888</v>
      </c>
      <c r="H472" s="186">
        <v>764</v>
      </c>
    </row>
    <row r="473" spans="2:8" ht="14.25" customHeight="1">
      <c r="B473" s="79">
        <v>469</v>
      </c>
      <c r="C473" s="185" t="s">
        <v>888</v>
      </c>
      <c r="D473" s="185" t="s">
        <v>1725</v>
      </c>
      <c r="E473" s="186">
        <v>1448</v>
      </c>
      <c r="F473" s="186">
        <v>777</v>
      </c>
      <c r="G473" s="186">
        <v>546</v>
      </c>
      <c r="H473" s="186">
        <v>532</v>
      </c>
    </row>
    <row r="474" spans="2:8" ht="14.25" customHeight="1">
      <c r="B474" s="79">
        <v>470</v>
      </c>
      <c r="C474" s="185" t="s">
        <v>889</v>
      </c>
      <c r="D474" s="185" t="s">
        <v>1726</v>
      </c>
      <c r="E474" s="186">
        <v>1155</v>
      </c>
      <c r="F474" s="186">
        <v>594</v>
      </c>
      <c r="G474" s="186">
        <v>426</v>
      </c>
      <c r="H474" s="186">
        <v>376</v>
      </c>
    </row>
    <row r="475" spans="2:8" ht="14.25" customHeight="1">
      <c r="B475" s="79">
        <v>471</v>
      </c>
      <c r="C475" s="185" t="s">
        <v>891</v>
      </c>
      <c r="D475" s="185" t="s">
        <v>890</v>
      </c>
      <c r="E475" s="186">
        <v>1414</v>
      </c>
      <c r="F475" s="186">
        <v>634</v>
      </c>
      <c r="G475" s="186">
        <v>500</v>
      </c>
      <c r="H475" s="186">
        <v>399</v>
      </c>
    </row>
    <row r="476" spans="2:8" ht="14.25" customHeight="1">
      <c r="B476" s="79">
        <v>472</v>
      </c>
      <c r="C476" s="185" t="s">
        <v>892</v>
      </c>
      <c r="D476" s="185" t="s">
        <v>1727</v>
      </c>
      <c r="E476" s="186">
        <v>3303</v>
      </c>
      <c r="F476" s="186">
        <v>1577</v>
      </c>
      <c r="G476" s="186">
        <v>1247</v>
      </c>
      <c r="H476" s="186">
        <v>922</v>
      </c>
    </row>
    <row r="477" spans="2:8" ht="14.25" customHeight="1">
      <c r="B477" s="79">
        <v>473</v>
      </c>
      <c r="C477" s="185" t="s">
        <v>893</v>
      </c>
      <c r="D477" s="185" t="s">
        <v>1728</v>
      </c>
      <c r="E477" s="186">
        <v>6858</v>
      </c>
      <c r="F477" s="186">
        <v>2877</v>
      </c>
      <c r="G477" s="186">
        <v>1725</v>
      </c>
      <c r="H477" s="186">
        <v>1556</v>
      </c>
    </row>
    <row r="478" spans="2:8" s="7" customFormat="1" ht="14.25" customHeight="1">
      <c r="B478" s="83">
        <v>474</v>
      </c>
      <c r="C478" s="185" t="s">
        <v>894</v>
      </c>
      <c r="D478" s="185" t="s">
        <v>1729</v>
      </c>
      <c r="E478" s="186">
        <v>19012</v>
      </c>
      <c r="F478" s="186">
        <v>7846</v>
      </c>
      <c r="G478" s="186">
        <v>5102</v>
      </c>
      <c r="H478" s="186">
        <v>4493</v>
      </c>
    </row>
    <row r="479" spans="2:8" ht="14.25" customHeight="1">
      <c r="B479" s="79">
        <v>475</v>
      </c>
      <c r="C479" s="185" t="s">
        <v>895</v>
      </c>
      <c r="D479" s="185" t="s">
        <v>1730</v>
      </c>
      <c r="E479" s="186">
        <v>1953</v>
      </c>
      <c r="F479" s="186">
        <v>1257</v>
      </c>
      <c r="G479" s="186">
        <v>310</v>
      </c>
      <c r="H479" s="186">
        <v>357</v>
      </c>
    </row>
    <row r="480" spans="2:8" ht="14.25" customHeight="1">
      <c r="B480" s="79">
        <v>476</v>
      </c>
      <c r="C480" s="185" t="s">
        <v>896</v>
      </c>
      <c r="D480" s="185" t="s">
        <v>1731</v>
      </c>
      <c r="E480" s="186">
        <v>1703</v>
      </c>
      <c r="F480" s="186">
        <v>973</v>
      </c>
      <c r="G480" s="186">
        <v>610</v>
      </c>
      <c r="H480" s="186">
        <v>506</v>
      </c>
    </row>
    <row r="481" spans="2:8" ht="14.25" customHeight="1">
      <c r="B481" s="79">
        <v>477</v>
      </c>
      <c r="C481" s="185" t="s">
        <v>898</v>
      </c>
      <c r="D481" s="185" t="s">
        <v>897</v>
      </c>
      <c r="E481" s="186">
        <v>1268</v>
      </c>
      <c r="F481" s="186">
        <v>820</v>
      </c>
      <c r="G481" s="186">
        <v>437</v>
      </c>
      <c r="H481" s="186">
        <v>337</v>
      </c>
    </row>
    <row r="482" spans="2:8" ht="14.25" customHeight="1">
      <c r="B482" s="79">
        <v>478</v>
      </c>
      <c r="C482" s="185" t="s">
        <v>899</v>
      </c>
      <c r="D482" s="185" t="s">
        <v>1732</v>
      </c>
      <c r="E482" s="186">
        <v>1970</v>
      </c>
      <c r="F482" s="186">
        <v>1126</v>
      </c>
      <c r="G482" s="186">
        <v>555</v>
      </c>
      <c r="H482" s="186">
        <v>313</v>
      </c>
    </row>
    <row r="483" spans="2:8" ht="14.25" customHeight="1">
      <c r="B483" s="79">
        <v>479</v>
      </c>
      <c r="C483" s="185" t="s">
        <v>900</v>
      </c>
      <c r="D483" s="185" t="s">
        <v>1733</v>
      </c>
      <c r="E483" s="186">
        <v>148</v>
      </c>
      <c r="F483" s="186">
        <v>84</v>
      </c>
      <c r="G483" s="186">
        <v>48</v>
      </c>
      <c r="H483" s="186">
        <v>39</v>
      </c>
    </row>
    <row r="484" spans="2:8" ht="14.25" customHeight="1">
      <c r="B484" s="79">
        <v>480</v>
      </c>
      <c r="C484" s="185" t="s">
        <v>901</v>
      </c>
      <c r="D484" s="185" t="s">
        <v>1734</v>
      </c>
      <c r="E484" s="186">
        <v>518</v>
      </c>
      <c r="F484" s="186">
        <v>399</v>
      </c>
      <c r="G484" s="186">
        <v>56</v>
      </c>
      <c r="H484" s="186">
        <v>169</v>
      </c>
    </row>
    <row r="485" spans="2:8" ht="14.25" customHeight="1">
      <c r="B485" s="79">
        <v>481</v>
      </c>
      <c r="C485" s="185" t="s">
        <v>903</v>
      </c>
      <c r="D485" s="185" t="s">
        <v>902</v>
      </c>
      <c r="E485" s="186">
        <v>5367</v>
      </c>
      <c r="F485" s="186">
        <v>3009</v>
      </c>
      <c r="G485" s="186">
        <v>1695</v>
      </c>
      <c r="H485" s="186">
        <v>1182</v>
      </c>
    </row>
    <row r="486" spans="2:8" ht="14.25" customHeight="1">
      <c r="B486" s="79">
        <v>482</v>
      </c>
      <c r="C486" s="185" t="s">
        <v>904</v>
      </c>
      <c r="D486" s="185" t="s">
        <v>1735</v>
      </c>
      <c r="E486" s="186">
        <v>2151</v>
      </c>
      <c r="F486" s="186">
        <v>1239</v>
      </c>
      <c r="G486" s="186">
        <v>491</v>
      </c>
      <c r="H486" s="186">
        <v>472</v>
      </c>
    </row>
    <row r="487" spans="2:8" s="7" customFormat="1" ht="14.25" customHeight="1">
      <c r="B487" s="83">
        <v>483</v>
      </c>
      <c r="C487" s="185" t="s">
        <v>905</v>
      </c>
      <c r="D487" s="185" t="s">
        <v>1736</v>
      </c>
      <c r="E487" s="186">
        <v>1440</v>
      </c>
      <c r="F487" s="186">
        <v>848</v>
      </c>
      <c r="G487" s="186">
        <v>384</v>
      </c>
      <c r="H487" s="186">
        <v>375</v>
      </c>
    </row>
    <row r="488" spans="2:8" ht="14.25" customHeight="1">
      <c r="B488" s="79">
        <v>484</v>
      </c>
      <c r="C488" s="185" t="s">
        <v>906</v>
      </c>
      <c r="D488" s="185" t="s">
        <v>907</v>
      </c>
      <c r="E488" s="186">
        <v>1012</v>
      </c>
      <c r="F488" s="186">
        <v>550</v>
      </c>
      <c r="G488" s="186">
        <v>169</v>
      </c>
      <c r="H488" s="186">
        <v>191</v>
      </c>
    </row>
    <row r="489" spans="2:8" ht="14.25" customHeight="1">
      <c r="B489" s="79">
        <v>485</v>
      </c>
      <c r="C489" s="185" t="s">
        <v>908</v>
      </c>
      <c r="D489" s="185" t="s">
        <v>1737</v>
      </c>
      <c r="E489" s="186">
        <v>863</v>
      </c>
      <c r="F489" s="186">
        <v>513</v>
      </c>
      <c r="G489" s="186">
        <v>244</v>
      </c>
      <c r="H489" s="186">
        <v>284</v>
      </c>
    </row>
    <row r="490" spans="2:8" ht="14.25" customHeight="1">
      <c r="B490" s="79">
        <v>486</v>
      </c>
      <c r="C490" s="185" t="s">
        <v>909</v>
      </c>
      <c r="D490" s="185" t="s">
        <v>1738</v>
      </c>
      <c r="E490" s="186">
        <v>451</v>
      </c>
      <c r="F490" s="186">
        <v>247</v>
      </c>
      <c r="G490" s="186">
        <v>164</v>
      </c>
      <c r="H490" s="186">
        <v>159</v>
      </c>
    </row>
    <row r="491" spans="2:8" ht="14.25" customHeight="1">
      <c r="B491" s="79">
        <v>487</v>
      </c>
      <c r="C491" s="185" t="s">
        <v>911</v>
      </c>
      <c r="D491" s="185" t="s">
        <v>910</v>
      </c>
      <c r="E491" s="186">
        <v>505</v>
      </c>
      <c r="F491" s="186">
        <v>281</v>
      </c>
      <c r="G491" s="186">
        <v>108</v>
      </c>
      <c r="H491" s="186">
        <v>118</v>
      </c>
    </row>
    <row r="492" spans="2:8" ht="14.25" customHeight="1">
      <c r="B492" s="79">
        <v>488</v>
      </c>
      <c r="C492" s="185" t="s">
        <v>912</v>
      </c>
      <c r="D492" s="185" t="s">
        <v>1739</v>
      </c>
      <c r="E492" s="186">
        <v>1047</v>
      </c>
      <c r="F492" s="186">
        <v>570</v>
      </c>
      <c r="G492" s="186">
        <v>281</v>
      </c>
      <c r="H492" s="186">
        <v>259</v>
      </c>
    </row>
    <row r="493" spans="2:8" ht="14.25" customHeight="1">
      <c r="B493" s="79">
        <v>489</v>
      </c>
      <c r="C493" s="185" t="s">
        <v>913</v>
      </c>
      <c r="D493" s="185" t="s">
        <v>1740</v>
      </c>
      <c r="E493" s="186">
        <v>830</v>
      </c>
      <c r="F493" s="186">
        <v>504</v>
      </c>
      <c r="G493" s="186">
        <v>270</v>
      </c>
      <c r="H493" s="186">
        <v>301</v>
      </c>
    </row>
    <row r="494" spans="2:8" ht="14.25" customHeight="1">
      <c r="B494" s="79">
        <v>490</v>
      </c>
      <c r="C494" s="185" t="s">
        <v>914</v>
      </c>
      <c r="D494" s="185" t="s">
        <v>1741</v>
      </c>
      <c r="E494" s="186">
        <v>2026</v>
      </c>
      <c r="F494" s="186">
        <v>1114</v>
      </c>
      <c r="G494" s="186">
        <v>433</v>
      </c>
      <c r="H494" s="186">
        <v>470</v>
      </c>
    </row>
    <row r="495" spans="2:8" ht="14.25" customHeight="1">
      <c r="B495" s="79">
        <v>491</v>
      </c>
      <c r="C495" s="185" t="s">
        <v>915</v>
      </c>
      <c r="D495" s="185" t="s">
        <v>1742</v>
      </c>
      <c r="E495" s="186">
        <v>4557</v>
      </c>
      <c r="F495" s="186">
        <v>1587</v>
      </c>
      <c r="G495" s="186">
        <v>555</v>
      </c>
      <c r="H495" s="186">
        <v>586</v>
      </c>
    </row>
    <row r="496" spans="2:8" ht="14.25" customHeight="1">
      <c r="B496" s="79">
        <v>492</v>
      </c>
      <c r="C496" s="185" t="s">
        <v>916</v>
      </c>
      <c r="D496" s="185" t="s">
        <v>1743</v>
      </c>
      <c r="E496" s="186">
        <v>1721</v>
      </c>
      <c r="F496" s="186">
        <v>1156</v>
      </c>
      <c r="G496" s="186">
        <v>337</v>
      </c>
      <c r="H496" s="186">
        <v>483</v>
      </c>
    </row>
    <row r="497" spans="2:8" ht="14.25" customHeight="1">
      <c r="B497" s="79">
        <v>493</v>
      </c>
      <c r="C497" s="185" t="s">
        <v>918</v>
      </c>
      <c r="D497" s="185" t="s">
        <v>917</v>
      </c>
      <c r="E497" s="186">
        <v>3318</v>
      </c>
      <c r="F497" s="186">
        <v>1911</v>
      </c>
      <c r="G497" s="186">
        <v>896</v>
      </c>
      <c r="H497" s="186">
        <v>834</v>
      </c>
    </row>
    <row r="498" spans="2:8" ht="14.25" customHeight="1">
      <c r="B498" s="79">
        <v>494</v>
      </c>
      <c r="C498" s="185" t="s">
        <v>919</v>
      </c>
      <c r="D498" s="185" t="s">
        <v>1744</v>
      </c>
      <c r="E498" s="186">
        <v>9781</v>
      </c>
      <c r="F498" s="186">
        <v>4566</v>
      </c>
      <c r="G498" s="186">
        <v>2230</v>
      </c>
      <c r="H498" s="186">
        <v>1656</v>
      </c>
    </row>
    <row r="499" spans="2:8" ht="14.25" customHeight="1">
      <c r="B499" s="79">
        <v>495</v>
      </c>
      <c r="C499" s="185" t="s">
        <v>920</v>
      </c>
      <c r="D499" s="185" t="s">
        <v>1745</v>
      </c>
      <c r="E499" s="186">
        <v>1011</v>
      </c>
      <c r="F499" s="186">
        <v>602</v>
      </c>
      <c r="G499" s="186">
        <v>423</v>
      </c>
      <c r="H499" s="186">
        <v>368</v>
      </c>
    </row>
    <row r="500" spans="2:8" ht="14.25" customHeight="1">
      <c r="B500" s="79">
        <v>496</v>
      </c>
      <c r="C500" s="185" t="s">
        <v>921</v>
      </c>
      <c r="D500" s="185" t="s">
        <v>1746</v>
      </c>
      <c r="E500" s="186">
        <v>2356</v>
      </c>
      <c r="F500" s="186">
        <v>1519</v>
      </c>
      <c r="G500" s="186">
        <v>564</v>
      </c>
      <c r="H500" s="186">
        <v>758</v>
      </c>
    </row>
    <row r="501" spans="2:8" ht="14.25" customHeight="1">
      <c r="B501" s="79">
        <v>497</v>
      </c>
      <c r="C501" s="185" t="s">
        <v>922</v>
      </c>
      <c r="D501" s="185" t="s">
        <v>1747</v>
      </c>
      <c r="E501" s="186">
        <v>1160</v>
      </c>
      <c r="F501" s="186">
        <v>623</v>
      </c>
      <c r="G501" s="186">
        <v>505</v>
      </c>
      <c r="H501" s="186">
        <v>405</v>
      </c>
    </row>
    <row r="502" spans="2:8" ht="14.25" customHeight="1">
      <c r="B502" s="79">
        <v>498</v>
      </c>
      <c r="C502" s="185" t="s">
        <v>924</v>
      </c>
      <c r="D502" s="185" t="s">
        <v>923</v>
      </c>
      <c r="E502" s="186">
        <v>2146</v>
      </c>
      <c r="F502" s="186">
        <v>1268</v>
      </c>
      <c r="G502" s="186">
        <v>582</v>
      </c>
      <c r="H502" s="186">
        <v>693</v>
      </c>
    </row>
    <row r="503" spans="2:8" ht="14.25" customHeight="1">
      <c r="B503" s="79">
        <v>499</v>
      </c>
      <c r="C503" s="185" t="s">
        <v>925</v>
      </c>
      <c r="D503" s="185" t="s">
        <v>1748</v>
      </c>
      <c r="E503" s="186">
        <v>926</v>
      </c>
      <c r="F503" s="186">
        <v>617</v>
      </c>
      <c r="G503" s="186">
        <v>308</v>
      </c>
      <c r="H503" s="186">
        <v>384</v>
      </c>
    </row>
    <row r="504" spans="2:8" s="7" customFormat="1" ht="14.25" customHeight="1">
      <c r="B504" s="83">
        <v>500</v>
      </c>
      <c r="C504" s="185" t="s">
        <v>927</v>
      </c>
      <c r="D504" s="185" t="s">
        <v>926</v>
      </c>
      <c r="E504" s="186">
        <v>332</v>
      </c>
      <c r="F504" s="186">
        <v>195</v>
      </c>
      <c r="G504" s="186">
        <v>122</v>
      </c>
      <c r="H504" s="186">
        <v>115</v>
      </c>
    </row>
    <row r="505" spans="2:8" ht="14.25" customHeight="1">
      <c r="B505" s="79">
        <v>501</v>
      </c>
      <c r="C505" s="185" t="s">
        <v>929</v>
      </c>
      <c r="D505" s="185" t="s">
        <v>928</v>
      </c>
      <c r="E505" s="186">
        <v>4479</v>
      </c>
      <c r="F505" s="186">
        <v>2632</v>
      </c>
      <c r="G505" s="186">
        <v>911</v>
      </c>
      <c r="H505" s="186">
        <v>1244</v>
      </c>
    </row>
    <row r="506" spans="2:8" ht="14.25" customHeight="1">
      <c r="B506" s="79">
        <v>502</v>
      </c>
      <c r="C506" s="185" t="s">
        <v>930</v>
      </c>
      <c r="D506" s="185" t="s">
        <v>1749</v>
      </c>
      <c r="E506" s="186">
        <v>1264</v>
      </c>
      <c r="F506" s="186">
        <v>739</v>
      </c>
      <c r="G506" s="186">
        <v>488</v>
      </c>
      <c r="H506" s="186">
        <v>494</v>
      </c>
    </row>
    <row r="507" spans="2:8" ht="14.25" customHeight="1">
      <c r="B507" s="79">
        <v>503</v>
      </c>
      <c r="C507" s="185" t="s">
        <v>931</v>
      </c>
      <c r="D507" s="185" t="s">
        <v>1750</v>
      </c>
      <c r="E507" s="186">
        <v>3098</v>
      </c>
      <c r="F507" s="186">
        <v>1837</v>
      </c>
      <c r="G507" s="186">
        <v>796</v>
      </c>
      <c r="H507" s="186">
        <v>1008</v>
      </c>
    </row>
    <row r="508" spans="2:8" ht="14.25" customHeight="1">
      <c r="B508" s="79">
        <v>504</v>
      </c>
      <c r="C508" s="185" t="s">
        <v>932</v>
      </c>
      <c r="D508" s="185" t="s">
        <v>1751</v>
      </c>
      <c r="E508" s="186">
        <v>748</v>
      </c>
      <c r="F508" s="186">
        <v>676</v>
      </c>
      <c r="G508" s="186">
        <v>247</v>
      </c>
      <c r="H508" s="186">
        <v>355</v>
      </c>
    </row>
    <row r="509" spans="2:8" ht="14.25" customHeight="1">
      <c r="B509" s="79">
        <v>505</v>
      </c>
      <c r="C509" s="185" t="s">
        <v>934</v>
      </c>
      <c r="D509" s="185" t="s">
        <v>933</v>
      </c>
      <c r="E509" s="186">
        <v>2038</v>
      </c>
      <c r="F509" s="186">
        <v>1185</v>
      </c>
      <c r="G509" s="186">
        <v>756</v>
      </c>
      <c r="H509" s="186">
        <v>592</v>
      </c>
    </row>
    <row r="510" spans="2:8" ht="14.25" customHeight="1">
      <c r="B510" s="79">
        <v>506</v>
      </c>
      <c r="C510" s="185" t="s">
        <v>935</v>
      </c>
      <c r="D510" s="185" t="s">
        <v>1752</v>
      </c>
      <c r="E510" s="186">
        <v>256</v>
      </c>
      <c r="F510" s="186">
        <v>172</v>
      </c>
      <c r="G510" s="186">
        <v>85</v>
      </c>
      <c r="H510" s="186">
        <v>110</v>
      </c>
    </row>
    <row r="511" spans="2:8" ht="14.25" customHeight="1">
      <c r="B511" s="79">
        <v>507</v>
      </c>
      <c r="C511" s="185" t="s">
        <v>936</v>
      </c>
      <c r="D511" s="185" t="s">
        <v>1753</v>
      </c>
      <c r="E511" s="186">
        <v>766</v>
      </c>
      <c r="F511" s="186">
        <v>441</v>
      </c>
      <c r="G511" s="186">
        <v>240</v>
      </c>
      <c r="H511" s="186">
        <v>296</v>
      </c>
    </row>
    <row r="512" spans="2:8" ht="14.25" customHeight="1">
      <c r="B512" s="79">
        <v>508</v>
      </c>
      <c r="C512" s="185" t="s">
        <v>937</v>
      </c>
      <c r="D512" s="185" t="s">
        <v>1754</v>
      </c>
      <c r="E512" s="186">
        <v>139</v>
      </c>
      <c r="F512" s="186">
        <v>96</v>
      </c>
      <c r="G512" s="186">
        <v>49</v>
      </c>
      <c r="H512" s="186">
        <v>62</v>
      </c>
    </row>
    <row r="513" spans="2:8" ht="14.25" customHeight="1">
      <c r="B513" s="79">
        <v>509</v>
      </c>
      <c r="C513" s="185" t="s">
        <v>938</v>
      </c>
      <c r="D513" s="185" t="s">
        <v>1755</v>
      </c>
      <c r="E513" s="186">
        <v>425</v>
      </c>
      <c r="F513" s="186">
        <v>311</v>
      </c>
      <c r="G513" s="186">
        <v>94</v>
      </c>
      <c r="H513" s="186">
        <v>197</v>
      </c>
    </row>
    <row r="514" spans="2:8" ht="14.25" customHeight="1">
      <c r="B514" s="79">
        <v>510</v>
      </c>
      <c r="C514" s="185" t="s">
        <v>940</v>
      </c>
      <c r="D514" s="185" t="s">
        <v>939</v>
      </c>
      <c r="E514" s="186">
        <v>974</v>
      </c>
      <c r="F514" s="186">
        <v>658</v>
      </c>
      <c r="G514" s="186">
        <v>282</v>
      </c>
      <c r="H514" s="186">
        <v>323</v>
      </c>
    </row>
    <row r="515" spans="2:8" ht="14.25" customHeight="1">
      <c r="B515" s="79">
        <v>511</v>
      </c>
      <c r="C515" s="185" t="s">
        <v>941</v>
      </c>
      <c r="D515" s="185" t="s">
        <v>1756</v>
      </c>
      <c r="E515" s="186">
        <v>2662</v>
      </c>
      <c r="F515" s="186">
        <v>1663</v>
      </c>
      <c r="G515" s="186">
        <v>877</v>
      </c>
      <c r="H515" s="186">
        <v>1101</v>
      </c>
    </row>
    <row r="516" spans="2:8" ht="14.25" customHeight="1">
      <c r="B516" s="79">
        <v>512</v>
      </c>
      <c r="C516" s="185" t="s">
        <v>942</v>
      </c>
      <c r="D516" s="185" t="s">
        <v>1757</v>
      </c>
      <c r="E516" s="186">
        <v>464</v>
      </c>
      <c r="F516" s="186">
        <v>435</v>
      </c>
      <c r="G516" s="186">
        <v>62</v>
      </c>
      <c r="H516" s="186">
        <v>218</v>
      </c>
    </row>
    <row r="517" spans="2:8" ht="14.25" customHeight="1">
      <c r="B517" s="79">
        <v>513</v>
      </c>
      <c r="C517" s="185" t="s">
        <v>944</v>
      </c>
      <c r="D517" s="185" t="s">
        <v>943</v>
      </c>
      <c r="E517" s="186">
        <v>4683</v>
      </c>
      <c r="F517" s="186">
        <v>2699</v>
      </c>
      <c r="G517" s="186">
        <v>1427</v>
      </c>
      <c r="H517" s="186">
        <v>1153</v>
      </c>
    </row>
    <row r="518" spans="2:8" s="7" customFormat="1" ht="14.25" customHeight="1">
      <c r="B518" s="83">
        <v>514</v>
      </c>
      <c r="C518" s="185" t="s">
        <v>946</v>
      </c>
      <c r="D518" s="185" t="s">
        <v>945</v>
      </c>
      <c r="E518" s="186">
        <v>2099</v>
      </c>
      <c r="F518" s="186">
        <v>1223</v>
      </c>
      <c r="G518" s="186">
        <v>646</v>
      </c>
      <c r="H518" s="186">
        <v>637</v>
      </c>
    </row>
    <row r="519" spans="2:8" ht="14.25" customHeight="1">
      <c r="B519" s="79">
        <v>515</v>
      </c>
      <c r="C519" s="185" t="s">
        <v>947</v>
      </c>
      <c r="D519" s="185" t="s">
        <v>1758</v>
      </c>
      <c r="E519" s="186">
        <v>18421</v>
      </c>
      <c r="F519" s="186">
        <v>12102</v>
      </c>
      <c r="G519" s="186">
        <v>4727</v>
      </c>
      <c r="H519" s="186">
        <v>5883</v>
      </c>
    </row>
    <row r="520" spans="2:8" ht="14.25" customHeight="1">
      <c r="B520" s="79">
        <v>516</v>
      </c>
      <c r="C520" s="185" t="s">
        <v>948</v>
      </c>
      <c r="D520" s="185" t="s">
        <v>1759</v>
      </c>
      <c r="E520" s="186">
        <v>4520</v>
      </c>
      <c r="F520" s="186">
        <v>3218</v>
      </c>
      <c r="G520" s="186">
        <v>1181</v>
      </c>
      <c r="H520" s="186">
        <v>1865</v>
      </c>
    </row>
    <row r="521" spans="2:8" ht="14.25" customHeight="1">
      <c r="B521" s="79">
        <v>517</v>
      </c>
      <c r="C521" s="185" t="s">
        <v>949</v>
      </c>
      <c r="D521" s="185" t="s">
        <v>1760</v>
      </c>
      <c r="E521" s="186">
        <v>3121</v>
      </c>
      <c r="F521" s="186">
        <v>1977</v>
      </c>
      <c r="G521" s="186">
        <v>891</v>
      </c>
      <c r="H521" s="186">
        <v>1056</v>
      </c>
    </row>
    <row r="522" spans="2:8" ht="14.25" customHeight="1">
      <c r="B522" s="79">
        <v>518</v>
      </c>
      <c r="C522" s="185" t="s">
        <v>950</v>
      </c>
      <c r="D522" s="185" t="s">
        <v>1761</v>
      </c>
      <c r="E522" s="186">
        <v>772</v>
      </c>
      <c r="F522" s="186">
        <v>394</v>
      </c>
      <c r="G522" s="186">
        <v>257</v>
      </c>
      <c r="H522" s="186">
        <v>239</v>
      </c>
    </row>
    <row r="523" spans="2:8" ht="14.25" customHeight="1">
      <c r="B523" s="79">
        <v>519</v>
      </c>
      <c r="C523" s="185" t="s">
        <v>952</v>
      </c>
      <c r="D523" s="185" t="s">
        <v>951</v>
      </c>
      <c r="E523" s="186">
        <v>5067</v>
      </c>
      <c r="F523" s="186">
        <v>2855</v>
      </c>
      <c r="G523" s="186">
        <v>1699</v>
      </c>
      <c r="H523" s="186">
        <v>970</v>
      </c>
    </row>
    <row r="524" spans="2:8" ht="14.25" customHeight="1">
      <c r="B524" s="79">
        <v>520</v>
      </c>
      <c r="C524" s="185" t="s">
        <v>953</v>
      </c>
      <c r="D524" s="185" t="s">
        <v>954</v>
      </c>
      <c r="E524" s="186">
        <v>36343</v>
      </c>
      <c r="F524" s="186">
        <v>11078</v>
      </c>
      <c r="G524" s="186">
        <v>2616</v>
      </c>
      <c r="H524" s="186">
        <v>3996</v>
      </c>
    </row>
    <row r="525" spans="2:8" ht="14.25" customHeight="1">
      <c r="B525" s="79">
        <v>521</v>
      </c>
      <c r="C525" s="185" t="s">
        <v>955</v>
      </c>
      <c r="D525" s="185" t="s">
        <v>954</v>
      </c>
      <c r="E525" s="186">
        <v>9959</v>
      </c>
      <c r="F525" s="186">
        <v>4703</v>
      </c>
      <c r="G525" s="186">
        <v>3416</v>
      </c>
      <c r="H525" s="186">
        <v>3305</v>
      </c>
    </row>
    <row r="526" spans="2:8" ht="14.25" customHeight="1">
      <c r="B526" s="79">
        <v>522</v>
      </c>
      <c r="C526" s="185" t="s">
        <v>122</v>
      </c>
      <c r="D526" s="185" t="s">
        <v>180</v>
      </c>
      <c r="E526" s="186">
        <v>508302</v>
      </c>
      <c r="F526" s="186">
        <v>268922</v>
      </c>
      <c r="G526" s="186">
        <v>122589</v>
      </c>
      <c r="H526" s="186">
        <v>94453</v>
      </c>
    </row>
    <row r="527" spans="2:8" ht="14.25" customHeight="1">
      <c r="B527" s="79">
        <v>523</v>
      </c>
      <c r="C527" s="185" t="s">
        <v>956</v>
      </c>
      <c r="D527" s="185" t="s">
        <v>1762</v>
      </c>
      <c r="E527" s="186">
        <v>2291</v>
      </c>
      <c r="F527" s="186">
        <v>2138</v>
      </c>
      <c r="G527" s="186">
        <v>344</v>
      </c>
      <c r="H527" s="186">
        <v>1044</v>
      </c>
    </row>
    <row r="528" spans="2:8" ht="14.25" customHeight="1">
      <c r="B528" s="79">
        <v>524</v>
      </c>
      <c r="C528" s="185" t="s">
        <v>957</v>
      </c>
      <c r="D528" s="185" t="s">
        <v>1763</v>
      </c>
      <c r="E528" s="186">
        <v>57962</v>
      </c>
      <c r="F528" s="186">
        <v>33666</v>
      </c>
      <c r="G528" s="186">
        <v>13786</v>
      </c>
      <c r="H528" s="186">
        <v>9268</v>
      </c>
    </row>
    <row r="529" spans="2:8" ht="14.25" customHeight="1">
      <c r="B529" s="79">
        <v>525</v>
      </c>
      <c r="C529" s="185" t="s">
        <v>959</v>
      </c>
      <c r="D529" s="185" t="s">
        <v>958</v>
      </c>
      <c r="E529" s="186">
        <v>37933</v>
      </c>
      <c r="F529" s="186">
        <v>14484</v>
      </c>
      <c r="G529" s="186">
        <v>7675</v>
      </c>
      <c r="H529" s="186">
        <v>5069</v>
      </c>
    </row>
    <row r="530" spans="2:8" ht="14.25" customHeight="1">
      <c r="B530" s="79">
        <v>526</v>
      </c>
      <c r="C530" s="185" t="s">
        <v>960</v>
      </c>
      <c r="D530" s="185" t="s">
        <v>1764</v>
      </c>
      <c r="E530" s="186">
        <v>9393</v>
      </c>
      <c r="F530" s="186">
        <v>4079</v>
      </c>
      <c r="G530" s="186">
        <v>541</v>
      </c>
      <c r="H530" s="186">
        <v>873</v>
      </c>
    </row>
    <row r="531" spans="2:8" ht="14.25" customHeight="1">
      <c r="B531" s="79">
        <v>527</v>
      </c>
      <c r="C531" s="185" t="s">
        <v>961</v>
      </c>
      <c r="D531" s="185" t="s">
        <v>1765</v>
      </c>
      <c r="E531" s="186">
        <v>4819</v>
      </c>
      <c r="F531" s="186">
        <v>2393</v>
      </c>
      <c r="G531" s="186">
        <v>1420</v>
      </c>
      <c r="H531" s="186">
        <v>556</v>
      </c>
    </row>
    <row r="532" spans="2:8" ht="14.25" customHeight="1">
      <c r="B532" s="79">
        <v>528</v>
      </c>
      <c r="C532" s="185" t="s">
        <v>963</v>
      </c>
      <c r="D532" s="185" t="s">
        <v>962</v>
      </c>
      <c r="E532" s="186">
        <v>11122</v>
      </c>
      <c r="F532" s="186">
        <v>6580</v>
      </c>
      <c r="G532" s="186">
        <v>1892</v>
      </c>
      <c r="H532" s="186">
        <v>2010</v>
      </c>
    </row>
    <row r="533" spans="2:8" s="7" customFormat="1" ht="14.25" customHeight="1">
      <c r="B533" s="83">
        <v>529</v>
      </c>
      <c r="C533" s="185" t="s">
        <v>964</v>
      </c>
      <c r="D533" s="185" t="s">
        <v>1766</v>
      </c>
      <c r="E533" s="186">
        <v>1093</v>
      </c>
      <c r="F533" s="186">
        <v>594</v>
      </c>
      <c r="G533" s="186">
        <v>287</v>
      </c>
      <c r="H533" s="186">
        <v>167</v>
      </c>
    </row>
    <row r="534" spans="2:8" ht="14.25" customHeight="1">
      <c r="B534" s="79">
        <v>530</v>
      </c>
      <c r="C534" s="185" t="s">
        <v>965</v>
      </c>
      <c r="D534" s="185" t="s">
        <v>1767</v>
      </c>
      <c r="E534" s="186">
        <v>5303</v>
      </c>
      <c r="F534" s="186">
        <v>3386</v>
      </c>
      <c r="G534" s="186">
        <v>961</v>
      </c>
      <c r="H534" s="186">
        <v>976</v>
      </c>
    </row>
    <row r="535" spans="2:8" ht="14.25" customHeight="1">
      <c r="B535" s="79">
        <v>531</v>
      </c>
      <c r="C535" s="185" t="s">
        <v>966</v>
      </c>
      <c r="D535" s="185" t="s">
        <v>1768</v>
      </c>
      <c r="E535" s="186">
        <v>4742</v>
      </c>
      <c r="F535" s="186">
        <v>2837</v>
      </c>
      <c r="G535" s="186">
        <v>1453</v>
      </c>
      <c r="H535" s="186">
        <v>1034</v>
      </c>
    </row>
    <row r="536" spans="2:8" s="7" customFormat="1" ht="14.25" customHeight="1">
      <c r="B536" s="83">
        <v>532</v>
      </c>
      <c r="C536" s="185" t="s">
        <v>968</v>
      </c>
      <c r="D536" s="185" t="s">
        <v>967</v>
      </c>
      <c r="E536" s="186">
        <v>1040</v>
      </c>
      <c r="F536" s="186">
        <v>566</v>
      </c>
      <c r="G536" s="186">
        <v>320</v>
      </c>
      <c r="H536" s="186">
        <v>172</v>
      </c>
    </row>
    <row r="537" spans="2:8" ht="14.25" customHeight="1">
      <c r="B537" s="79">
        <v>533</v>
      </c>
      <c r="C537" s="185" t="s">
        <v>970</v>
      </c>
      <c r="D537" s="185" t="s">
        <v>969</v>
      </c>
      <c r="E537" s="186">
        <v>2279</v>
      </c>
      <c r="F537" s="186">
        <v>1348</v>
      </c>
      <c r="G537" s="186">
        <v>827</v>
      </c>
      <c r="H537" s="186">
        <v>522</v>
      </c>
    </row>
    <row r="538" spans="2:8" s="7" customFormat="1" ht="14.25" customHeight="1">
      <c r="B538" s="83">
        <v>534</v>
      </c>
      <c r="C538" s="185" t="s">
        <v>971</v>
      </c>
      <c r="D538" s="185" t="s">
        <v>972</v>
      </c>
      <c r="E538" s="186">
        <v>3846</v>
      </c>
      <c r="F538" s="186">
        <v>3323</v>
      </c>
      <c r="G538" s="186">
        <v>1391</v>
      </c>
      <c r="H538" s="186">
        <v>1591</v>
      </c>
    </row>
    <row r="539" spans="2:8" ht="14.25" customHeight="1">
      <c r="B539" s="79">
        <v>535</v>
      </c>
      <c r="C539" s="185" t="s">
        <v>973</v>
      </c>
      <c r="D539" s="185" t="s">
        <v>972</v>
      </c>
      <c r="E539" s="186">
        <v>1497</v>
      </c>
      <c r="F539" s="186">
        <v>843</v>
      </c>
      <c r="G539" s="186">
        <v>651</v>
      </c>
      <c r="H539" s="186">
        <v>464</v>
      </c>
    </row>
    <row r="540" spans="2:8" ht="14.25" customHeight="1">
      <c r="B540" s="79">
        <v>536</v>
      </c>
      <c r="C540" s="185" t="s">
        <v>974</v>
      </c>
      <c r="D540" s="185" t="s">
        <v>1769</v>
      </c>
      <c r="E540" s="186">
        <v>5154</v>
      </c>
      <c r="F540" s="186">
        <v>3952</v>
      </c>
      <c r="G540" s="186">
        <v>1757</v>
      </c>
      <c r="H540" s="186">
        <v>2247</v>
      </c>
    </row>
    <row r="541" spans="2:8" ht="14.25" customHeight="1">
      <c r="B541" s="79">
        <v>537</v>
      </c>
      <c r="C541" s="185" t="s">
        <v>975</v>
      </c>
      <c r="D541" s="185" t="s">
        <v>1770</v>
      </c>
      <c r="E541" s="186">
        <v>1271</v>
      </c>
      <c r="F541" s="186">
        <v>755</v>
      </c>
      <c r="G541" s="186">
        <v>607</v>
      </c>
      <c r="H541" s="186">
        <v>550</v>
      </c>
    </row>
    <row r="542" spans="2:8" ht="14.25" customHeight="1">
      <c r="B542" s="79">
        <v>538</v>
      </c>
      <c r="C542" s="185" t="s">
        <v>977</v>
      </c>
      <c r="D542" s="185" t="s">
        <v>976</v>
      </c>
      <c r="E542" s="186">
        <v>759</v>
      </c>
      <c r="F542" s="186">
        <v>570</v>
      </c>
      <c r="G542" s="186">
        <v>234</v>
      </c>
      <c r="H542" s="186">
        <v>299</v>
      </c>
    </row>
    <row r="543" spans="2:8" ht="14.25" customHeight="1">
      <c r="B543" s="79">
        <v>539</v>
      </c>
      <c r="C543" s="185" t="s">
        <v>978</v>
      </c>
      <c r="D543" s="185" t="s">
        <v>1771</v>
      </c>
      <c r="E543" s="186">
        <v>6227</v>
      </c>
      <c r="F543" s="186">
        <v>3539</v>
      </c>
      <c r="G543" s="186">
        <v>1561</v>
      </c>
      <c r="H543" s="186">
        <v>1079</v>
      </c>
    </row>
    <row r="544" spans="2:8" ht="14.25" customHeight="1">
      <c r="B544" s="79">
        <v>540</v>
      </c>
      <c r="C544" s="185" t="s">
        <v>979</v>
      </c>
      <c r="D544" s="185" t="s">
        <v>1772</v>
      </c>
      <c r="E544" s="186">
        <v>10227</v>
      </c>
      <c r="F544" s="186">
        <v>7628</v>
      </c>
      <c r="G544" s="186">
        <v>2643</v>
      </c>
      <c r="H544" s="186">
        <v>3439</v>
      </c>
    </row>
    <row r="545" spans="2:8" ht="14.25" customHeight="1">
      <c r="B545" s="79">
        <v>541</v>
      </c>
      <c r="C545" s="185" t="s">
        <v>980</v>
      </c>
      <c r="D545" s="185" t="s">
        <v>1773</v>
      </c>
      <c r="E545" s="186">
        <v>943</v>
      </c>
      <c r="F545" s="186">
        <v>703</v>
      </c>
      <c r="G545" s="186">
        <v>330</v>
      </c>
      <c r="H545" s="186">
        <v>381</v>
      </c>
    </row>
    <row r="546" spans="2:8" ht="14.25" customHeight="1">
      <c r="B546" s="79">
        <v>542</v>
      </c>
      <c r="C546" s="185" t="s">
        <v>982</v>
      </c>
      <c r="D546" s="185" t="s">
        <v>981</v>
      </c>
      <c r="E546" s="186">
        <v>9266</v>
      </c>
      <c r="F546" s="186">
        <v>6543</v>
      </c>
      <c r="G546" s="186">
        <v>1281</v>
      </c>
      <c r="H546" s="186">
        <v>2587</v>
      </c>
    </row>
    <row r="547" spans="2:8" ht="14.25" customHeight="1">
      <c r="B547" s="79">
        <v>543</v>
      </c>
      <c r="C547" s="185" t="s">
        <v>984</v>
      </c>
      <c r="D547" s="185" t="s">
        <v>983</v>
      </c>
      <c r="E547" s="186">
        <v>9346</v>
      </c>
      <c r="F547" s="186">
        <v>6352</v>
      </c>
      <c r="G547" s="186">
        <v>2359</v>
      </c>
      <c r="H547" s="186">
        <v>2872</v>
      </c>
    </row>
    <row r="548" spans="2:8" s="7" customFormat="1" ht="14.25" customHeight="1">
      <c r="B548" s="83">
        <v>544</v>
      </c>
      <c r="C548" s="185" t="s">
        <v>985</v>
      </c>
      <c r="D548" s="185" t="s">
        <v>1774</v>
      </c>
      <c r="E548" s="186">
        <v>6117</v>
      </c>
      <c r="F548" s="186">
        <v>3686</v>
      </c>
      <c r="G548" s="186">
        <v>990</v>
      </c>
      <c r="H548" s="186">
        <v>1004</v>
      </c>
    </row>
    <row r="549" spans="2:8" ht="14.25" customHeight="1">
      <c r="B549" s="79">
        <v>545</v>
      </c>
      <c r="C549" s="185" t="s">
        <v>987</v>
      </c>
      <c r="D549" s="185" t="s">
        <v>986</v>
      </c>
      <c r="E549" s="186">
        <v>1206</v>
      </c>
      <c r="F549" s="186">
        <v>841</v>
      </c>
      <c r="G549" s="186">
        <v>364</v>
      </c>
      <c r="H549" s="186">
        <v>439</v>
      </c>
    </row>
    <row r="550" spans="2:8" s="7" customFormat="1" ht="14.25" customHeight="1">
      <c r="B550" s="83">
        <v>546</v>
      </c>
      <c r="C550" s="185" t="s">
        <v>989</v>
      </c>
      <c r="D550" s="185" t="s">
        <v>988</v>
      </c>
      <c r="E550" s="186">
        <v>1737</v>
      </c>
      <c r="F550" s="186">
        <v>955</v>
      </c>
      <c r="G550" s="186">
        <v>665</v>
      </c>
      <c r="H550" s="186">
        <v>526</v>
      </c>
    </row>
    <row r="551" spans="2:8" ht="14.25" customHeight="1">
      <c r="B551" s="79">
        <v>547</v>
      </c>
      <c r="C551" s="185" t="s">
        <v>991</v>
      </c>
      <c r="D551" s="185" t="s">
        <v>990</v>
      </c>
      <c r="E551" s="186">
        <v>179</v>
      </c>
      <c r="F551" s="186">
        <v>118</v>
      </c>
      <c r="G551" s="186">
        <v>48</v>
      </c>
      <c r="H551" s="186">
        <v>61</v>
      </c>
    </row>
    <row r="552" spans="2:8" ht="14.25" customHeight="1">
      <c r="B552" s="79">
        <v>548</v>
      </c>
      <c r="C552" s="185" t="s">
        <v>992</v>
      </c>
      <c r="D552" s="185" t="s">
        <v>1775</v>
      </c>
      <c r="E552" s="186">
        <v>1991</v>
      </c>
      <c r="F552" s="186">
        <v>1221</v>
      </c>
      <c r="G552" s="186">
        <v>778</v>
      </c>
      <c r="H552" s="186">
        <v>773</v>
      </c>
    </row>
    <row r="553" spans="2:8" ht="14.25" customHeight="1">
      <c r="B553" s="79">
        <v>549</v>
      </c>
      <c r="C553" s="185" t="s">
        <v>993</v>
      </c>
      <c r="D553" s="185" t="s">
        <v>1776</v>
      </c>
      <c r="E553" s="186">
        <v>1184</v>
      </c>
      <c r="F553" s="186">
        <v>768</v>
      </c>
      <c r="G553" s="186">
        <v>380</v>
      </c>
      <c r="H553" s="186">
        <v>384</v>
      </c>
    </row>
    <row r="554" spans="2:8" s="7" customFormat="1" ht="14.25" customHeight="1">
      <c r="B554" s="83">
        <v>550</v>
      </c>
      <c r="C554" s="185" t="s">
        <v>995</v>
      </c>
      <c r="D554" s="185" t="s">
        <v>994</v>
      </c>
      <c r="E554" s="186">
        <v>37896</v>
      </c>
      <c r="F554" s="186">
        <v>19575</v>
      </c>
      <c r="G554" s="186">
        <v>11136</v>
      </c>
      <c r="H554" s="186">
        <v>5820</v>
      </c>
    </row>
    <row r="555" spans="2:8" ht="14.25" customHeight="1">
      <c r="B555" s="79">
        <v>551</v>
      </c>
      <c r="C555" s="185" t="s">
        <v>997</v>
      </c>
      <c r="D555" s="185" t="s">
        <v>996</v>
      </c>
      <c r="E555" s="186">
        <v>8578</v>
      </c>
      <c r="F555" s="186">
        <v>4477</v>
      </c>
      <c r="G555" s="186">
        <v>1929</v>
      </c>
      <c r="H555" s="186">
        <v>1281</v>
      </c>
    </row>
    <row r="556" spans="2:8" ht="14.25" customHeight="1">
      <c r="B556" s="79">
        <v>552</v>
      </c>
      <c r="C556" s="185" t="s">
        <v>998</v>
      </c>
      <c r="D556" s="185" t="s">
        <v>1777</v>
      </c>
      <c r="E556" s="186">
        <v>11269</v>
      </c>
      <c r="F556" s="186">
        <v>8180</v>
      </c>
      <c r="G556" s="186">
        <v>1683</v>
      </c>
      <c r="H556" s="186">
        <v>2899</v>
      </c>
    </row>
    <row r="557" spans="2:8" ht="14.25" customHeight="1">
      <c r="B557" s="79">
        <v>553</v>
      </c>
      <c r="C557" s="185" t="s">
        <v>999</v>
      </c>
      <c r="D557" s="185" t="s">
        <v>1778</v>
      </c>
      <c r="E557" s="186">
        <v>3815</v>
      </c>
      <c r="F557" s="186">
        <v>2904</v>
      </c>
      <c r="G557" s="186">
        <v>990</v>
      </c>
      <c r="H557" s="186">
        <v>1499</v>
      </c>
    </row>
    <row r="558" spans="2:8" ht="14.25" customHeight="1">
      <c r="B558" s="79">
        <v>554</v>
      </c>
      <c r="C558" s="185" t="s">
        <v>1000</v>
      </c>
      <c r="D558" s="185" t="s">
        <v>1779</v>
      </c>
      <c r="E558" s="186">
        <v>10984</v>
      </c>
      <c r="F558" s="186">
        <v>6861</v>
      </c>
      <c r="G558" s="186">
        <v>2016</v>
      </c>
      <c r="H558" s="186">
        <v>1865</v>
      </c>
    </row>
    <row r="559" spans="2:8" ht="14.25" customHeight="1">
      <c r="B559" s="79">
        <v>555</v>
      </c>
      <c r="C559" s="185" t="s">
        <v>1002</v>
      </c>
      <c r="D559" s="185" t="s">
        <v>1001</v>
      </c>
      <c r="E559" s="186">
        <v>16665</v>
      </c>
      <c r="F559" s="186">
        <v>11715</v>
      </c>
      <c r="G559" s="186">
        <v>5486</v>
      </c>
      <c r="H559" s="186">
        <v>4100</v>
      </c>
    </row>
    <row r="560" spans="2:8" ht="14.25" customHeight="1">
      <c r="B560" s="79">
        <v>556</v>
      </c>
      <c r="C560" s="185" t="s">
        <v>1003</v>
      </c>
      <c r="D560" s="185" t="s">
        <v>1780</v>
      </c>
      <c r="E560" s="186">
        <v>2730</v>
      </c>
      <c r="F560" s="186">
        <v>2028</v>
      </c>
      <c r="G560" s="186">
        <v>946</v>
      </c>
      <c r="H560" s="186">
        <v>788</v>
      </c>
    </row>
    <row r="561" spans="2:8" ht="14.25" customHeight="1">
      <c r="B561" s="79">
        <v>557</v>
      </c>
      <c r="C561" s="185" t="s">
        <v>1004</v>
      </c>
      <c r="D561" s="185" t="s">
        <v>1781</v>
      </c>
      <c r="E561" s="186">
        <v>41881</v>
      </c>
      <c r="F561" s="186">
        <v>19404</v>
      </c>
      <c r="G561" s="186">
        <v>6547</v>
      </c>
      <c r="H561" s="186">
        <v>6686</v>
      </c>
    </row>
    <row r="562" spans="2:8" ht="14.25" customHeight="1">
      <c r="B562" s="79">
        <v>558</v>
      </c>
      <c r="C562" s="185" t="s">
        <v>1005</v>
      </c>
      <c r="D562" s="185" t="s">
        <v>1782</v>
      </c>
      <c r="E562" s="186">
        <v>16153</v>
      </c>
      <c r="F562" s="186">
        <v>8548</v>
      </c>
      <c r="G562" s="186">
        <v>5481</v>
      </c>
      <c r="H562" s="186">
        <v>1927</v>
      </c>
    </row>
    <row r="563" spans="2:8" ht="14.25" customHeight="1">
      <c r="B563" s="79">
        <v>559</v>
      </c>
      <c r="C563" s="185" t="s">
        <v>1006</v>
      </c>
      <c r="D563" s="185" t="s">
        <v>1783</v>
      </c>
      <c r="E563" s="186">
        <v>53466</v>
      </c>
      <c r="F563" s="186">
        <v>21148</v>
      </c>
      <c r="G563" s="186">
        <v>8111</v>
      </c>
      <c r="H563" s="186">
        <v>1765</v>
      </c>
    </row>
    <row r="564" spans="2:8" ht="14.25" customHeight="1">
      <c r="B564" s="79">
        <v>560</v>
      </c>
      <c r="C564" s="185" t="s">
        <v>1007</v>
      </c>
      <c r="D564" s="185" t="s">
        <v>1784</v>
      </c>
      <c r="E564" s="186">
        <v>4311</v>
      </c>
      <c r="F564" s="186">
        <v>2019</v>
      </c>
      <c r="G564" s="186">
        <v>1707</v>
      </c>
      <c r="H564" s="186">
        <v>554</v>
      </c>
    </row>
    <row r="565" spans="2:8" ht="14.25" customHeight="1">
      <c r="B565" s="79">
        <v>561</v>
      </c>
      <c r="C565" s="185" t="s">
        <v>1008</v>
      </c>
      <c r="D565" s="185" t="s">
        <v>1785</v>
      </c>
      <c r="E565" s="186">
        <v>10083</v>
      </c>
      <c r="F565" s="186">
        <v>4563</v>
      </c>
      <c r="G565" s="186">
        <v>3909</v>
      </c>
      <c r="H565" s="186">
        <v>1200</v>
      </c>
    </row>
    <row r="566" spans="2:8" ht="14.25" customHeight="1">
      <c r="B566" s="79">
        <v>562</v>
      </c>
      <c r="C566" s="185" t="s">
        <v>1010</v>
      </c>
      <c r="D566" s="185" t="s">
        <v>1009</v>
      </c>
      <c r="E566" s="186">
        <v>5776</v>
      </c>
      <c r="F566" s="186">
        <v>2662</v>
      </c>
      <c r="G566" s="186">
        <v>2266</v>
      </c>
      <c r="H566" s="186">
        <v>991</v>
      </c>
    </row>
    <row r="567" spans="2:8" s="7" customFormat="1" ht="14.25" customHeight="1">
      <c r="B567" s="83">
        <v>563</v>
      </c>
      <c r="C567" s="185" t="s">
        <v>1011</v>
      </c>
      <c r="D567" s="185" t="s">
        <v>1786</v>
      </c>
      <c r="E567" s="186">
        <v>38267</v>
      </c>
      <c r="F567" s="186">
        <v>18287</v>
      </c>
      <c r="G567" s="186">
        <v>15769</v>
      </c>
      <c r="H567" s="186">
        <v>15346</v>
      </c>
    </row>
    <row r="568" spans="2:8" ht="14.25" customHeight="1">
      <c r="B568" s="79">
        <v>564</v>
      </c>
      <c r="C568" s="185" t="s">
        <v>1012</v>
      </c>
      <c r="D568" s="185" t="s">
        <v>1787</v>
      </c>
      <c r="E568" s="186">
        <v>33335</v>
      </c>
      <c r="F568" s="186">
        <v>14421</v>
      </c>
      <c r="G568" s="186">
        <v>7966</v>
      </c>
      <c r="H568" s="186">
        <v>4840</v>
      </c>
    </row>
    <row r="569" spans="2:8" ht="14.25" customHeight="1">
      <c r="B569" s="79">
        <v>565</v>
      </c>
      <c r="C569" s="185" t="s">
        <v>123</v>
      </c>
      <c r="D569" s="185" t="s">
        <v>181</v>
      </c>
      <c r="E569" s="186">
        <v>145286</v>
      </c>
      <c r="F569" s="186">
        <v>66985</v>
      </c>
      <c r="G569" s="186">
        <v>42428</v>
      </c>
      <c r="H569" s="186">
        <v>29302</v>
      </c>
    </row>
    <row r="570" spans="2:8" ht="14.25" customHeight="1">
      <c r="B570" s="79">
        <v>566</v>
      </c>
      <c r="C570" s="185" t="s">
        <v>1013</v>
      </c>
      <c r="D570" s="185" t="s">
        <v>1788</v>
      </c>
      <c r="E570" s="186">
        <v>44</v>
      </c>
      <c r="F570" s="186">
        <v>13</v>
      </c>
      <c r="G570" s="186">
        <v>8</v>
      </c>
      <c r="H570" s="186">
        <v>15</v>
      </c>
    </row>
    <row r="571" spans="2:8" ht="14.25" customHeight="1">
      <c r="B571" s="79">
        <v>567</v>
      </c>
      <c r="C571" s="185" t="s">
        <v>1015</v>
      </c>
      <c r="D571" s="185" t="s">
        <v>1014</v>
      </c>
      <c r="E571" s="186">
        <v>233</v>
      </c>
      <c r="F571" s="186">
        <v>174</v>
      </c>
      <c r="G571" s="186">
        <v>49</v>
      </c>
      <c r="H571" s="186">
        <v>105</v>
      </c>
    </row>
    <row r="572" spans="2:8" ht="14.25" customHeight="1">
      <c r="B572" s="79">
        <v>568</v>
      </c>
      <c r="C572" s="185" t="s">
        <v>1016</v>
      </c>
      <c r="D572" s="185" t="s">
        <v>1789</v>
      </c>
      <c r="E572" s="186">
        <v>7146</v>
      </c>
      <c r="F572" s="186">
        <v>4606</v>
      </c>
      <c r="G572" s="186">
        <v>1238</v>
      </c>
      <c r="H572" s="186">
        <v>912</v>
      </c>
    </row>
    <row r="573" spans="2:8" ht="14.25" customHeight="1">
      <c r="B573" s="79">
        <v>569</v>
      </c>
      <c r="C573" s="185" t="s">
        <v>1017</v>
      </c>
      <c r="D573" s="185" t="s">
        <v>1790</v>
      </c>
      <c r="E573" s="186">
        <v>3578</v>
      </c>
      <c r="F573" s="186">
        <v>1960</v>
      </c>
      <c r="G573" s="186">
        <v>1099</v>
      </c>
      <c r="H573" s="186">
        <v>1068</v>
      </c>
    </row>
    <row r="574" spans="2:8" ht="14.25" customHeight="1">
      <c r="B574" s="79">
        <v>570</v>
      </c>
      <c r="C574" s="185" t="s">
        <v>1018</v>
      </c>
      <c r="D574" s="185" t="s">
        <v>1791</v>
      </c>
      <c r="E574" s="186">
        <v>29469</v>
      </c>
      <c r="F574" s="186">
        <v>11243</v>
      </c>
      <c r="G574" s="186">
        <v>8268</v>
      </c>
      <c r="H574" s="186">
        <v>4756</v>
      </c>
    </row>
    <row r="575" spans="2:8" ht="14.25" customHeight="1">
      <c r="B575" s="79">
        <v>571</v>
      </c>
      <c r="C575" s="185" t="s">
        <v>1019</v>
      </c>
      <c r="D575" s="185" t="s">
        <v>1792</v>
      </c>
      <c r="E575" s="186">
        <v>7568</v>
      </c>
      <c r="F575" s="186">
        <v>3510</v>
      </c>
      <c r="G575" s="186">
        <v>2222</v>
      </c>
      <c r="H575" s="186">
        <v>1727</v>
      </c>
    </row>
    <row r="576" spans="2:8" ht="14.25" customHeight="1">
      <c r="B576" s="79">
        <v>572</v>
      </c>
      <c r="C576" s="185" t="s">
        <v>1020</v>
      </c>
      <c r="D576" s="185" t="s">
        <v>1793</v>
      </c>
      <c r="E576" s="186">
        <v>95328</v>
      </c>
      <c r="F576" s="186">
        <v>44286</v>
      </c>
      <c r="G576" s="186">
        <v>29067</v>
      </c>
      <c r="H576" s="186">
        <v>20189</v>
      </c>
    </row>
    <row r="577" spans="2:8" ht="14.25" customHeight="1">
      <c r="B577" s="79">
        <v>573</v>
      </c>
      <c r="C577" s="185" t="s">
        <v>1021</v>
      </c>
      <c r="D577" s="185" t="s">
        <v>1794</v>
      </c>
      <c r="E577" s="186">
        <v>843</v>
      </c>
      <c r="F577" s="186">
        <v>406</v>
      </c>
      <c r="G577" s="186">
        <v>311</v>
      </c>
      <c r="H577" s="186">
        <v>308</v>
      </c>
    </row>
    <row r="578" spans="2:8" ht="14.25" customHeight="1">
      <c r="B578" s="79">
        <v>574</v>
      </c>
      <c r="C578" s="185" t="s">
        <v>1022</v>
      </c>
      <c r="D578" s="185" t="s">
        <v>1795</v>
      </c>
      <c r="E578" s="186">
        <v>1</v>
      </c>
      <c r="F578" s="186">
        <v>1</v>
      </c>
      <c r="G578" s="186">
        <v>1</v>
      </c>
      <c r="H578" s="186">
        <v>1</v>
      </c>
    </row>
    <row r="579" spans="2:8" ht="14.25" customHeight="1">
      <c r="B579" s="79">
        <v>575</v>
      </c>
      <c r="C579" s="185" t="s">
        <v>1023</v>
      </c>
      <c r="D579" s="185" t="s">
        <v>1796</v>
      </c>
      <c r="E579" s="186">
        <v>30</v>
      </c>
      <c r="F579" s="186">
        <v>20</v>
      </c>
      <c r="G579" s="186">
        <v>2</v>
      </c>
      <c r="H579" s="186">
        <v>9</v>
      </c>
    </row>
    <row r="580" spans="2:8" ht="14.25" customHeight="1">
      <c r="B580" s="79">
        <v>576</v>
      </c>
      <c r="C580" s="185" t="s">
        <v>48</v>
      </c>
      <c r="D580" s="185" t="s">
        <v>182</v>
      </c>
      <c r="E580" s="186">
        <v>856</v>
      </c>
      <c r="F580" s="186">
        <v>460</v>
      </c>
      <c r="G580" s="186">
        <v>230</v>
      </c>
      <c r="H580" s="186">
        <v>286</v>
      </c>
    </row>
    <row r="581" spans="2:8" ht="14.25" customHeight="1">
      <c r="B581" s="79">
        <v>577</v>
      </c>
      <c r="C581" s="185" t="s">
        <v>1024</v>
      </c>
      <c r="D581" s="185" t="s">
        <v>1025</v>
      </c>
      <c r="E581" s="186">
        <v>149</v>
      </c>
      <c r="F581" s="186">
        <v>126</v>
      </c>
      <c r="G581" s="186">
        <v>30</v>
      </c>
      <c r="H581" s="186">
        <v>70</v>
      </c>
    </row>
    <row r="582" spans="2:8" ht="14.25" customHeight="1">
      <c r="B582" s="79">
        <v>578</v>
      </c>
      <c r="C582" s="185" t="s">
        <v>1026</v>
      </c>
      <c r="D582" s="185" t="s">
        <v>1025</v>
      </c>
      <c r="E582" s="186">
        <v>110</v>
      </c>
      <c r="F582" s="186">
        <v>55</v>
      </c>
      <c r="G582" s="186">
        <v>51</v>
      </c>
      <c r="H582" s="186">
        <v>42</v>
      </c>
    </row>
    <row r="583" spans="2:8" ht="14.25" customHeight="1">
      <c r="B583" s="79">
        <v>579</v>
      </c>
      <c r="C583" s="185" t="s">
        <v>1027</v>
      </c>
      <c r="D583" s="185" t="s">
        <v>1797</v>
      </c>
      <c r="E583" s="186">
        <v>49</v>
      </c>
      <c r="F583" s="186">
        <v>28</v>
      </c>
      <c r="G583" s="186">
        <v>19</v>
      </c>
      <c r="H583" s="186">
        <v>21</v>
      </c>
    </row>
    <row r="584" spans="2:8" ht="14.25" customHeight="1">
      <c r="B584" s="79">
        <v>580</v>
      </c>
      <c r="C584" s="185" t="s">
        <v>1028</v>
      </c>
      <c r="D584" s="185" t="s">
        <v>1798</v>
      </c>
      <c r="E584" s="186">
        <v>176</v>
      </c>
      <c r="F584" s="186">
        <v>67</v>
      </c>
      <c r="G584" s="186">
        <v>56</v>
      </c>
      <c r="H584" s="186">
        <v>79</v>
      </c>
    </row>
    <row r="585" spans="2:8" ht="14.25" customHeight="1">
      <c r="B585" s="79">
        <v>581</v>
      </c>
      <c r="C585" s="185" t="s">
        <v>1030</v>
      </c>
      <c r="D585" s="185" t="s">
        <v>1029</v>
      </c>
      <c r="E585" s="186">
        <v>349</v>
      </c>
      <c r="F585" s="186">
        <v>166</v>
      </c>
      <c r="G585" s="186">
        <v>72</v>
      </c>
      <c r="H585" s="186">
        <v>63</v>
      </c>
    </row>
    <row r="586" spans="2:8" ht="14.25" customHeight="1">
      <c r="B586" s="79">
        <v>582</v>
      </c>
      <c r="C586" s="185" t="s">
        <v>49</v>
      </c>
      <c r="D586" s="185" t="s">
        <v>183</v>
      </c>
      <c r="E586" s="186">
        <v>802</v>
      </c>
      <c r="F586" s="186">
        <v>363</v>
      </c>
      <c r="G586" s="186">
        <v>198</v>
      </c>
      <c r="H586" s="186">
        <v>351</v>
      </c>
    </row>
    <row r="587" spans="2:8" ht="14.25" customHeight="1">
      <c r="B587" s="79">
        <v>583</v>
      </c>
      <c r="C587" s="185" t="s">
        <v>1031</v>
      </c>
      <c r="D587" s="185" t="s">
        <v>1032</v>
      </c>
      <c r="E587" s="186">
        <v>48</v>
      </c>
      <c r="F587" s="186">
        <v>46</v>
      </c>
      <c r="G587" s="186">
        <v>6</v>
      </c>
      <c r="H587" s="186">
        <v>29</v>
      </c>
    </row>
    <row r="588" spans="2:8" ht="14.25" customHeight="1">
      <c r="B588" s="79">
        <v>584</v>
      </c>
      <c r="C588" s="185" t="s">
        <v>1033</v>
      </c>
      <c r="D588" s="185" t="s">
        <v>1032</v>
      </c>
      <c r="E588" s="186">
        <v>618</v>
      </c>
      <c r="F588" s="186">
        <v>226</v>
      </c>
      <c r="G588" s="186">
        <v>157</v>
      </c>
      <c r="H588" s="186">
        <v>258</v>
      </c>
    </row>
    <row r="589" spans="2:8" ht="14.25" customHeight="1">
      <c r="B589" s="79">
        <v>585</v>
      </c>
      <c r="C589" s="185" t="s">
        <v>1034</v>
      </c>
      <c r="D589" s="185" t="s">
        <v>1799</v>
      </c>
      <c r="E589" s="186">
        <v>104</v>
      </c>
      <c r="F589" s="186">
        <v>68</v>
      </c>
      <c r="G589" s="186">
        <v>34</v>
      </c>
      <c r="H589" s="186">
        <v>49</v>
      </c>
    </row>
    <row r="590" spans="2:8" s="7" customFormat="1" ht="14.25" customHeight="1">
      <c r="B590" s="83">
        <v>586</v>
      </c>
      <c r="C590" s="185" t="s">
        <v>1035</v>
      </c>
      <c r="D590" s="185" t="s">
        <v>1800</v>
      </c>
      <c r="E590" s="186">
        <v>7</v>
      </c>
      <c r="F590" s="186">
        <v>0</v>
      </c>
      <c r="G590" s="186">
        <v>0</v>
      </c>
      <c r="H590" s="186">
        <v>1</v>
      </c>
    </row>
    <row r="591" spans="2:8" ht="14.25" customHeight="1">
      <c r="B591" s="79">
        <v>587</v>
      </c>
      <c r="C591" s="185" t="s">
        <v>50</v>
      </c>
      <c r="D591" s="185" t="s">
        <v>184</v>
      </c>
      <c r="E591" s="186">
        <v>16198</v>
      </c>
      <c r="F591" s="186">
        <v>7964</v>
      </c>
      <c r="G591" s="186">
        <v>4729</v>
      </c>
      <c r="H591" s="186">
        <v>4620</v>
      </c>
    </row>
    <row r="592" spans="2:8" ht="14.25" customHeight="1">
      <c r="B592" s="79">
        <v>588</v>
      </c>
      <c r="C592" s="185" t="s">
        <v>1036</v>
      </c>
      <c r="D592" s="185" t="s">
        <v>1037</v>
      </c>
      <c r="E592" s="186">
        <v>108</v>
      </c>
      <c r="F592" s="186">
        <v>98</v>
      </c>
      <c r="G592" s="186">
        <v>14</v>
      </c>
      <c r="H592" s="186">
        <v>51</v>
      </c>
    </row>
    <row r="593" spans="2:8" ht="14.25" customHeight="1">
      <c r="B593" s="79">
        <v>589</v>
      </c>
      <c r="C593" s="185" t="s">
        <v>1038</v>
      </c>
      <c r="D593" s="185" t="s">
        <v>1801</v>
      </c>
      <c r="E593" s="186">
        <v>20</v>
      </c>
      <c r="F593" s="186">
        <v>14</v>
      </c>
      <c r="G593" s="186">
        <v>11</v>
      </c>
      <c r="H593" s="186">
        <v>9</v>
      </c>
    </row>
    <row r="594" spans="2:8" ht="14.25" customHeight="1">
      <c r="B594" s="79">
        <v>590</v>
      </c>
      <c r="C594" s="185" t="s">
        <v>1039</v>
      </c>
      <c r="D594" s="185" t="s">
        <v>1802</v>
      </c>
      <c r="E594" s="186">
        <v>1846</v>
      </c>
      <c r="F594" s="186">
        <v>934</v>
      </c>
      <c r="G594" s="186">
        <v>504</v>
      </c>
      <c r="H594" s="186">
        <v>474</v>
      </c>
    </row>
    <row r="595" spans="2:8" ht="14.25" customHeight="1">
      <c r="B595" s="79">
        <v>591</v>
      </c>
      <c r="C595" s="185" t="s">
        <v>1040</v>
      </c>
      <c r="D595" s="185" t="s">
        <v>1803</v>
      </c>
      <c r="E595" s="186">
        <v>32</v>
      </c>
      <c r="F595" s="186">
        <v>25</v>
      </c>
      <c r="G595" s="186">
        <v>4</v>
      </c>
      <c r="H595" s="186">
        <v>10</v>
      </c>
    </row>
    <row r="596" spans="2:8" ht="14.25" customHeight="1">
      <c r="B596" s="79">
        <v>592</v>
      </c>
      <c r="C596" s="185" t="s">
        <v>1042</v>
      </c>
      <c r="D596" s="185" t="s">
        <v>1041</v>
      </c>
      <c r="E596" s="186">
        <v>5662</v>
      </c>
      <c r="F596" s="186">
        <v>2885</v>
      </c>
      <c r="G596" s="186">
        <v>1850</v>
      </c>
      <c r="H596" s="186">
        <v>1537</v>
      </c>
    </row>
    <row r="597" spans="2:8" ht="14.25" customHeight="1">
      <c r="B597" s="79">
        <v>593</v>
      </c>
      <c r="C597" s="185" t="s">
        <v>1043</v>
      </c>
      <c r="D597" s="185" t="s">
        <v>1804</v>
      </c>
      <c r="E597" s="186">
        <v>339</v>
      </c>
      <c r="F597" s="186">
        <v>193</v>
      </c>
      <c r="G597" s="186">
        <v>78</v>
      </c>
      <c r="H597" s="186">
        <v>124</v>
      </c>
    </row>
    <row r="598" spans="2:8" ht="14.25" customHeight="1">
      <c r="B598" s="79">
        <v>594</v>
      </c>
      <c r="C598" s="185" t="s">
        <v>1044</v>
      </c>
      <c r="D598" s="185" t="s">
        <v>1805</v>
      </c>
      <c r="E598" s="186">
        <v>120</v>
      </c>
      <c r="F598" s="186">
        <v>34</v>
      </c>
      <c r="G598" s="186">
        <v>33</v>
      </c>
      <c r="H598" s="186">
        <v>29</v>
      </c>
    </row>
    <row r="599" spans="2:8" ht="14.25" customHeight="1">
      <c r="B599" s="79">
        <v>595</v>
      </c>
      <c r="C599" s="185" t="s">
        <v>1046</v>
      </c>
      <c r="D599" s="185" t="s">
        <v>1045</v>
      </c>
      <c r="E599" s="186">
        <v>1275</v>
      </c>
      <c r="F599" s="186">
        <v>342</v>
      </c>
      <c r="G599" s="186">
        <v>211</v>
      </c>
      <c r="H599" s="186">
        <v>426</v>
      </c>
    </row>
    <row r="600" spans="2:8" ht="14.25" customHeight="1">
      <c r="B600" s="79">
        <v>596</v>
      </c>
      <c r="C600" s="185" t="s">
        <v>1047</v>
      </c>
      <c r="D600" s="185" t="s">
        <v>1048</v>
      </c>
      <c r="E600" s="186">
        <v>711</v>
      </c>
      <c r="F600" s="186">
        <v>432</v>
      </c>
      <c r="G600" s="186">
        <v>226</v>
      </c>
      <c r="H600" s="186">
        <v>73</v>
      </c>
    </row>
    <row r="601" spans="2:8" ht="14.25" customHeight="1">
      <c r="B601" s="79">
        <v>597</v>
      </c>
      <c r="C601" s="185" t="s">
        <v>1049</v>
      </c>
      <c r="D601" s="185" t="s">
        <v>1806</v>
      </c>
      <c r="E601" s="186">
        <v>88</v>
      </c>
      <c r="F601" s="186">
        <v>28</v>
      </c>
      <c r="G601" s="186">
        <v>22</v>
      </c>
      <c r="H601" s="186">
        <v>25</v>
      </c>
    </row>
    <row r="602" spans="2:8" s="7" customFormat="1" ht="14.25" customHeight="1">
      <c r="B602" s="83">
        <v>598</v>
      </c>
      <c r="C602" s="185" t="s">
        <v>1050</v>
      </c>
      <c r="D602" s="185" t="s">
        <v>1807</v>
      </c>
      <c r="E602" s="186">
        <v>36</v>
      </c>
      <c r="F602" s="186">
        <v>14</v>
      </c>
      <c r="G602" s="186">
        <v>10</v>
      </c>
      <c r="H602" s="186">
        <v>9</v>
      </c>
    </row>
    <row r="603" spans="2:8" ht="14.25" customHeight="1">
      <c r="B603" s="79">
        <v>599</v>
      </c>
      <c r="C603" s="185" t="s">
        <v>1051</v>
      </c>
      <c r="D603" s="185" t="s">
        <v>1808</v>
      </c>
      <c r="E603" s="186">
        <v>1314</v>
      </c>
      <c r="F603" s="186">
        <v>507</v>
      </c>
      <c r="G603" s="186">
        <v>463</v>
      </c>
      <c r="H603" s="186">
        <v>363</v>
      </c>
    </row>
    <row r="604" spans="2:8" ht="14.25" customHeight="1">
      <c r="B604" s="79">
        <v>600</v>
      </c>
      <c r="C604" s="185" t="s">
        <v>1052</v>
      </c>
      <c r="D604" s="185" t="s">
        <v>1809</v>
      </c>
      <c r="E604" s="186">
        <v>110</v>
      </c>
      <c r="F604" s="186">
        <v>45</v>
      </c>
      <c r="G604" s="186">
        <v>28</v>
      </c>
      <c r="H604" s="186">
        <v>43</v>
      </c>
    </row>
    <row r="605" spans="2:8" ht="14.25" customHeight="1">
      <c r="B605" s="79">
        <v>601</v>
      </c>
      <c r="C605" s="185" t="s">
        <v>1053</v>
      </c>
      <c r="D605" s="185" t="s">
        <v>1810</v>
      </c>
      <c r="E605" s="186">
        <v>95</v>
      </c>
      <c r="F605" s="186">
        <v>54</v>
      </c>
      <c r="G605" s="186">
        <v>38</v>
      </c>
      <c r="H605" s="186">
        <v>38</v>
      </c>
    </row>
    <row r="606" spans="2:8" ht="14.25" customHeight="1">
      <c r="B606" s="79">
        <v>602</v>
      </c>
      <c r="C606" s="185" t="s">
        <v>1054</v>
      </c>
      <c r="D606" s="185" t="s">
        <v>1811</v>
      </c>
      <c r="E606" s="186">
        <v>4367</v>
      </c>
      <c r="F606" s="186">
        <v>2294</v>
      </c>
      <c r="G606" s="186">
        <v>1229</v>
      </c>
      <c r="H606" s="186">
        <v>1378</v>
      </c>
    </row>
    <row r="607" spans="2:8" ht="14.25" customHeight="1">
      <c r="B607" s="79">
        <v>603</v>
      </c>
      <c r="C607" s="185" t="s">
        <v>124</v>
      </c>
      <c r="D607" s="185" t="s">
        <v>185</v>
      </c>
      <c r="E607" s="186">
        <v>8820</v>
      </c>
      <c r="F607" s="186">
        <v>6400</v>
      </c>
      <c r="G607" s="186">
        <v>1955</v>
      </c>
      <c r="H607" s="186">
        <v>1457</v>
      </c>
    </row>
    <row r="608" spans="2:8" ht="14.25" customHeight="1">
      <c r="B608" s="79">
        <v>604</v>
      </c>
      <c r="C608" s="185" t="s">
        <v>1055</v>
      </c>
      <c r="D608" s="185" t="s">
        <v>1056</v>
      </c>
      <c r="E608" s="186">
        <v>3182</v>
      </c>
      <c r="F608" s="186">
        <v>3306</v>
      </c>
      <c r="G608" s="186">
        <v>35</v>
      </c>
      <c r="H608" s="186">
        <v>17</v>
      </c>
    </row>
    <row r="609" spans="2:8" ht="14.25" customHeight="1">
      <c r="B609" s="79">
        <v>605</v>
      </c>
      <c r="C609" s="185" t="s">
        <v>1057</v>
      </c>
      <c r="D609" s="185" t="s">
        <v>1056</v>
      </c>
      <c r="E609" s="186">
        <v>206</v>
      </c>
      <c r="F609" s="186">
        <v>81</v>
      </c>
      <c r="G609" s="186">
        <v>74</v>
      </c>
      <c r="H609" s="186">
        <v>61</v>
      </c>
    </row>
    <row r="610" spans="2:8" ht="14.25" customHeight="1">
      <c r="B610" s="79">
        <v>606</v>
      </c>
      <c r="C610" s="185" t="s">
        <v>1058</v>
      </c>
      <c r="D610" s="185" t="s">
        <v>1812</v>
      </c>
      <c r="E610" s="186">
        <v>4617</v>
      </c>
      <c r="F610" s="186">
        <v>2219</v>
      </c>
      <c r="G610" s="186">
        <v>1828</v>
      </c>
      <c r="H610" s="186">
        <v>1339</v>
      </c>
    </row>
    <row r="611" spans="2:8" ht="14.25" customHeight="1">
      <c r="B611" s="79">
        <v>607</v>
      </c>
      <c r="C611" s="185" t="s">
        <v>51</v>
      </c>
      <c r="D611" s="185" t="s">
        <v>186</v>
      </c>
      <c r="E611" s="186">
        <v>26993</v>
      </c>
      <c r="F611" s="186">
        <v>17755</v>
      </c>
      <c r="G611" s="186">
        <v>7142</v>
      </c>
      <c r="H611" s="186">
        <v>7580</v>
      </c>
    </row>
    <row r="612" spans="2:8" ht="14.25" customHeight="1">
      <c r="B612" s="79">
        <v>608</v>
      </c>
      <c r="C612" s="185" t="s">
        <v>1059</v>
      </c>
      <c r="D612" s="185" t="s">
        <v>1060</v>
      </c>
      <c r="E612" s="186">
        <v>3946</v>
      </c>
      <c r="F612" s="186">
        <v>3275</v>
      </c>
      <c r="G612" s="186">
        <v>549</v>
      </c>
      <c r="H612" s="186">
        <v>1585</v>
      </c>
    </row>
    <row r="613" spans="2:8" ht="14.25" customHeight="1">
      <c r="B613" s="79">
        <v>609</v>
      </c>
      <c r="C613" s="185" t="s">
        <v>1061</v>
      </c>
      <c r="D613" s="185" t="s">
        <v>1060</v>
      </c>
      <c r="E613" s="186">
        <v>2634</v>
      </c>
      <c r="F613" s="186">
        <v>1468</v>
      </c>
      <c r="G613" s="186">
        <v>882</v>
      </c>
      <c r="H613" s="186">
        <v>820</v>
      </c>
    </row>
    <row r="614" spans="2:8" ht="14.25" customHeight="1">
      <c r="B614" s="79">
        <v>610</v>
      </c>
      <c r="C614" s="185" t="s">
        <v>1062</v>
      </c>
      <c r="D614" s="185" t="s">
        <v>1813</v>
      </c>
      <c r="E614" s="186">
        <v>11966</v>
      </c>
      <c r="F614" s="186">
        <v>6429</v>
      </c>
      <c r="G614" s="186">
        <v>4105</v>
      </c>
      <c r="H614" s="186">
        <v>3456</v>
      </c>
    </row>
    <row r="615" spans="2:8" ht="14.25" customHeight="1">
      <c r="B615" s="79">
        <v>611</v>
      </c>
      <c r="C615" s="185" t="s">
        <v>1063</v>
      </c>
      <c r="D615" s="185" t="s">
        <v>1814</v>
      </c>
      <c r="E615" s="186">
        <v>392</v>
      </c>
      <c r="F615" s="186">
        <v>271</v>
      </c>
      <c r="G615" s="186">
        <v>125</v>
      </c>
      <c r="H615" s="186">
        <v>80</v>
      </c>
    </row>
    <row r="616" spans="2:8" ht="14.25" customHeight="1">
      <c r="B616" s="79">
        <v>612</v>
      </c>
      <c r="C616" s="185" t="s">
        <v>1064</v>
      </c>
      <c r="D616" s="185" t="s">
        <v>1815</v>
      </c>
      <c r="E616" s="186">
        <v>8055</v>
      </c>
      <c r="F616" s="186">
        <v>6312</v>
      </c>
      <c r="G616" s="186">
        <v>1481</v>
      </c>
      <c r="H616" s="186">
        <v>1639</v>
      </c>
    </row>
    <row r="617" spans="2:8" ht="14.25" customHeight="1">
      <c r="B617" s="79">
        <v>613</v>
      </c>
      <c r="C617" s="185" t="s">
        <v>125</v>
      </c>
      <c r="D617" s="185" t="s">
        <v>187</v>
      </c>
      <c r="E617" s="186">
        <v>74228</v>
      </c>
      <c r="F617" s="186">
        <v>36031</v>
      </c>
      <c r="G617" s="186">
        <v>21229</v>
      </c>
      <c r="H617" s="186">
        <v>14722</v>
      </c>
    </row>
    <row r="618" spans="2:8" ht="14.25" customHeight="1">
      <c r="B618" s="79">
        <v>614</v>
      </c>
      <c r="C618" s="185" t="s">
        <v>1065</v>
      </c>
      <c r="D618" s="185" t="s">
        <v>1066</v>
      </c>
      <c r="E618" s="186">
        <v>12003</v>
      </c>
      <c r="F618" s="186">
        <v>8924</v>
      </c>
      <c r="G618" s="186">
        <v>4104</v>
      </c>
      <c r="H618" s="186">
        <v>2077</v>
      </c>
    </row>
    <row r="619" spans="2:8" ht="14.25" customHeight="1">
      <c r="B619" s="79">
        <v>615</v>
      </c>
      <c r="C619" s="185" t="s">
        <v>1067</v>
      </c>
      <c r="D619" s="185" t="s">
        <v>1816</v>
      </c>
      <c r="E619" s="186">
        <v>23315</v>
      </c>
      <c r="F619" s="186">
        <v>11300</v>
      </c>
      <c r="G619" s="186">
        <v>9429</v>
      </c>
      <c r="H619" s="186">
        <v>7374</v>
      </c>
    </row>
    <row r="620" spans="2:8" ht="14.25" customHeight="1">
      <c r="B620" s="79">
        <v>616</v>
      </c>
      <c r="C620" s="185" t="s">
        <v>1068</v>
      </c>
      <c r="D620" s="185" t="s">
        <v>1817</v>
      </c>
      <c r="E620" s="186">
        <v>2715</v>
      </c>
      <c r="F620" s="186">
        <v>1025</v>
      </c>
      <c r="G620" s="186">
        <v>950</v>
      </c>
      <c r="H620" s="186">
        <v>808</v>
      </c>
    </row>
    <row r="621" spans="2:8" ht="14.25" customHeight="1">
      <c r="B621" s="79">
        <v>617</v>
      </c>
      <c r="C621" s="185" t="s">
        <v>1069</v>
      </c>
      <c r="D621" s="185" t="s">
        <v>1818</v>
      </c>
      <c r="E621" s="186">
        <v>4860</v>
      </c>
      <c r="F621" s="186">
        <v>2366</v>
      </c>
      <c r="G621" s="186">
        <v>1663</v>
      </c>
      <c r="H621" s="186">
        <v>1253</v>
      </c>
    </row>
    <row r="622" spans="2:8" ht="14.25" customHeight="1">
      <c r="B622" s="79">
        <v>618</v>
      </c>
      <c r="C622" s="185" t="s">
        <v>1070</v>
      </c>
      <c r="D622" s="185" t="s">
        <v>1819</v>
      </c>
      <c r="E622" s="186">
        <v>8826</v>
      </c>
      <c r="F622" s="186">
        <v>2587</v>
      </c>
      <c r="G622" s="186">
        <v>1301</v>
      </c>
      <c r="H622" s="186">
        <v>981</v>
      </c>
    </row>
    <row r="623" spans="2:8" ht="14.25" customHeight="1">
      <c r="B623" s="79">
        <v>619</v>
      </c>
      <c r="C623" s="185" t="s">
        <v>1071</v>
      </c>
      <c r="D623" s="185" t="s">
        <v>1072</v>
      </c>
      <c r="E623" s="186">
        <v>19610</v>
      </c>
      <c r="F623" s="186">
        <v>8221</v>
      </c>
      <c r="G623" s="186">
        <v>2676</v>
      </c>
      <c r="H623" s="186">
        <v>1397</v>
      </c>
    </row>
    <row r="624" spans="2:8" ht="14.25" customHeight="1">
      <c r="B624" s="79">
        <v>620</v>
      </c>
      <c r="C624" s="185" t="s">
        <v>1073</v>
      </c>
      <c r="D624" s="185" t="s">
        <v>1072</v>
      </c>
      <c r="E624" s="186">
        <v>2394</v>
      </c>
      <c r="F624" s="186">
        <v>1199</v>
      </c>
      <c r="G624" s="186">
        <v>1032</v>
      </c>
      <c r="H624" s="186">
        <v>675</v>
      </c>
    </row>
    <row r="625" spans="2:8" ht="14.25" customHeight="1">
      <c r="B625" s="79">
        <v>621</v>
      </c>
      <c r="C625" s="185" t="s">
        <v>126</v>
      </c>
      <c r="D625" s="185" t="s">
        <v>188</v>
      </c>
      <c r="E625" s="186">
        <v>7729</v>
      </c>
      <c r="F625" s="186">
        <v>4204</v>
      </c>
      <c r="G625" s="186">
        <v>1970</v>
      </c>
      <c r="H625" s="186">
        <v>2533</v>
      </c>
    </row>
    <row r="626" spans="2:8" ht="14.25" customHeight="1">
      <c r="B626" s="79">
        <v>622</v>
      </c>
      <c r="C626" s="185" t="s">
        <v>1074</v>
      </c>
      <c r="D626" s="185" t="s">
        <v>1820</v>
      </c>
      <c r="E626" s="186">
        <v>273</v>
      </c>
      <c r="F626" s="186">
        <v>209</v>
      </c>
      <c r="G626" s="186">
        <v>17</v>
      </c>
      <c r="H626" s="186">
        <v>124</v>
      </c>
    </row>
    <row r="627" spans="2:8" ht="14.25" customHeight="1">
      <c r="B627" s="79">
        <v>623</v>
      </c>
      <c r="C627" s="185" t="s">
        <v>1076</v>
      </c>
      <c r="D627" s="185" t="s">
        <v>1075</v>
      </c>
      <c r="E627" s="186">
        <v>2988</v>
      </c>
      <c r="F627" s="186">
        <v>1556</v>
      </c>
      <c r="G627" s="186">
        <v>665</v>
      </c>
      <c r="H627" s="186">
        <v>875</v>
      </c>
    </row>
    <row r="628" spans="2:8" ht="14.25" customHeight="1">
      <c r="B628" s="79">
        <v>624</v>
      </c>
      <c r="C628" s="185" t="s">
        <v>1077</v>
      </c>
      <c r="D628" s="185" t="s">
        <v>1821</v>
      </c>
      <c r="E628" s="186">
        <v>28</v>
      </c>
      <c r="F628" s="186">
        <v>11</v>
      </c>
      <c r="G628" s="186">
        <v>6</v>
      </c>
      <c r="H628" s="186">
        <v>7</v>
      </c>
    </row>
    <row r="629" spans="2:8" ht="14.25" customHeight="1">
      <c r="B629" s="79">
        <v>625</v>
      </c>
      <c r="C629" s="185" t="s">
        <v>1078</v>
      </c>
      <c r="D629" s="185" t="s">
        <v>1822</v>
      </c>
      <c r="E629" s="186">
        <v>705</v>
      </c>
      <c r="F629" s="186">
        <v>460</v>
      </c>
      <c r="G629" s="186">
        <v>176</v>
      </c>
      <c r="H629" s="186">
        <v>232</v>
      </c>
    </row>
    <row r="630" spans="2:8" ht="14.25" customHeight="1">
      <c r="B630" s="79">
        <v>626</v>
      </c>
      <c r="C630" s="185" t="s">
        <v>1079</v>
      </c>
      <c r="D630" s="185" t="s">
        <v>1823</v>
      </c>
      <c r="E630" s="186">
        <v>1138</v>
      </c>
      <c r="F630" s="186">
        <v>730</v>
      </c>
      <c r="G630" s="186">
        <v>325</v>
      </c>
      <c r="H630" s="186">
        <v>432</v>
      </c>
    </row>
    <row r="631" spans="2:8" ht="14.25" customHeight="1">
      <c r="B631" s="79">
        <v>627</v>
      </c>
      <c r="C631" s="185" t="s">
        <v>1080</v>
      </c>
      <c r="D631" s="185" t="s">
        <v>1824</v>
      </c>
      <c r="E631" s="186">
        <v>1356</v>
      </c>
      <c r="F631" s="186">
        <v>680</v>
      </c>
      <c r="G631" s="186">
        <v>333</v>
      </c>
      <c r="H631" s="186">
        <v>367</v>
      </c>
    </row>
    <row r="632" spans="2:8" ht="14.25" customHeight="1">
      <c r="B632" s="79">
        <v>628</v>
      </c>
      <c r="C632" s="185" t="s">
        <v>1081</v>
      </c>
      <c r="D632" s="185" t="s">
        <v>1825</v>
      </c>
      <c r="E632" s="186">
        <v>483</v>
      </c>
      <c r="F632" s="186">
        <v>181</v>
      </c>
      <c r="G632" s="186">
        <v>143</v>
      </c>
      <c r="H632" s="186">
        <v>157</v>
      </c>
    </row>
    <row r="633" spans="2:8" ht="14.25" customHeight="1">
      <c r="B633" s="79">
        <v>629</v>
      </c>
      <c r="C633" s="185" t="s">
        <v>1082</v>
      </c>
      <c r="D633" s="185" t="s">
        <v>1826</v>
      </c>
      <c r="E633" s="186">
        <v>758</v>
      </c>
      <c r="F633" s="186">
        <v>377</v>
      </c>
      <c r="G633" s="186">
        <v>305</v>
      </c>
      <c r="H633" s="186">
        <v>339</v>
      </c>
    </row>
    <row r="634" spans="2:8" ht="14.25" customHeight="1">
      <c r="B634" s="79">
        <v>630</v>
      </c>
      <c r="C634" s="185" t="s">
        <v>127</v>
      </c>
      <c r="D634" s="185" t="s">
        <v>189</v>
      </c>
      <c r="E634" s="186">
        <v>10744</v>
      </c>
      <c r="F634" s="186">
        <v>5330</v>
      </c>
      <c r="G634" s="186">
        <v>3654</v>
      </c>
      <c r="H634" s="186">
        <v>4058</v>
      </c>
    </row>
    <row r="635" spans="2:8" ht="14.25" customHeight="1">
      <c r="B635" s="79">
        <v>631</v>
      </c>
      <c r="C635" s="185" t="s">
        <v>1083</v>
      </c>
      <c r="D635" s="185" t="s">
        <v>1827</v>
      </c>
      <c r="E635" s="186">
        <v>133</v>
      </c>
      <c r="F635" s="186">
        <v>101</v>
      </c>
      <c r="G635" s="186">
        <v>14</v>
      </c>
      <c r="H635" s="186">
        <v>34</v>
      </c>
    </row>
    <row r="636" spans="2:8" ht="14.25" customHeight="1">
      <c r="B636" s="79">
        <v>632</v>
      </c>
      <c r="C636" s="185" t="s">
        <v>1084</v>
      </c>
      <c r="D636" s="185" t="s">
        <v>1828</v>
      </c>
      <c r="E636" s="186">
        <v>5553</v>
      </c>
      <c r="F636" s="186">
        <v>2323</v>
      </c>
      <c r="G636" s="186">
        <v>2067</v>
      </c>
      <c r="H636" s="186">
        <v>2379</v>
      </c>
    </row>
    <row r="637" spans="2:8" ht="14.25" customHeight="1">
      <c r="B637" s="79">
        <v>633</v>
      </c>
      <c r="C637" s="185" t="s">
        <v>1085</v>
      </c>
      <c r="D637" s="185" t="s">
        <v>1829</v>
      </c>
      <c r="E637" s="186">
        <v>3057</v>
      </c>
      <c r="F637" s="186">
        <v>1833</v>
      </c>
      <c r="G637" s="186">
        <v>1000</v>
      </c>
      <c r="H637" s="186">
        <v>927</v>
      </c>
    </row>
    <row r="638" spans="2:8" ht="14.25" customHeight="1">
      <c r="B638" s="79">
        <v>634</v>
      </c>
      <c r="C638" s="185" t="s">
        <v>1087</v>
      </c>
      <c r="D638" s="185" t="s">
        <v>1086</v>
      </c>
      <c r="E638" s="186">
        <v>492</v>
      </c>
      <c r="F638" s="186">
        <v>292</v>
      </c>
      <c r="G638" s="186">
        <v>63</v>
      </c>
      <c r="H638" s="186">
        <v>96</v>
      </c>
    </row>
    <row r="639" spans="2:8" ht="14.25" customHeight="1">
      <c r="B639" s="79">
        <v>635</v>
      </c>
      <c r="C639" s="185" t="s">
        <v>1088</v>
      </c>
      <c r="D639" s="185" t="s">
        <v>1830</v>
      </c>
      <c r="E639" s="186">
        <v>259</v>
      </c>
      <c r="F639" s="186">
        <v>193</v>
      </c>
      <c r="G639" s="186">
        <v>39</v>
      </c>
      <c r="H639" s="186">
        <v>116</v>
      </c>
    </row>
    <row r="640" spans="2:8" ht="14.25" customHeight="1">
      <c r="B640" s="79">
        <v>636</v>
      </c>
      <c r="C640" s="185" t="s">
        <v>1089</v>
      </c>
      <c r="D640" s="185" t="s">
        <v>1831</v>
      </c>
      <c r="E640" s="186">
        <v>1250</v>
      </c>
      <c r="F640" s="186">
        <v>588</v>
      </c>
      <c r="G640" s="186">
        <v>471</v>
      </c>
      <c r="H640" s="186">
        <v>506</v>
      </c>
    </row>
    <row r="641" spans="2:8" ht="14.25" customHeight="1">
      <c r="B641" s="79">
        <v>637</v>
      </c>
      <c r="C641" s="185" t="s">
        <v>52</v>
      </c>
      <c r="D641" s="185" t="s">
        <v>190</v>
      </c>
      <c r="E641" s="186">
        <v>776</v>
      </c>
      <c r="F641" s="186">
        <v>549</v>
      </c>
      <c r="G641" s="186">
        <v>166</v>
      </c>
      <c r="H641" s="186">
        <v>259</v>
      </c>
    </row>
    <row r="642" spans="2:8" ht="14.25" customHeight="1">
      <c r="B642" s="79">
        <v>638</v>
      </c>
      <c r="C642" s="185" t="s">
        <v>1091</v>
      </c>
      <c r="D642" s="185" t="s">
        <v>1090</v>
      </c>
      <c r="E642" s="186">
        <v>177</v>
      </c>
      <c r="F642" s="186">
        <v>136</v>
      </c>
      <c r="G642" s="186">
        <v>27</v>
      </c>
      <c r="H642" s="186">
        <v>64</v>
      </c>
    </row>
    <row r="643" spans="2:8" ht="14.25" customHeight="1">
      <c r="B643" s="79">
        <v>639</v>
      </c>
      <c r="C643" s="185" t="s">
        <v>1093</v>
      </c>
      <c r="D643" s="185" t="s">
        <v>1092</v>
      </c>
      <c r="E643" s="186">
        <v>163</v>
      </c>
      <c r="F643" s="186">
        <v>98</v>
      </c>
      <c r="G643" s="186">
        <v>38</v>
      </c>
      <c r="H643" s="186">
        <v>69</v>
      </c>
    </row>
    <row r="644" spans="2:8" ht="14.25" customHeight="1">
      <c r="B644" s="79">
        <v>640</v>
      </c>
      <c r="C644" s="185" t="s">
        <v>53</v>
      </c>
      <c r="D644" s="185" t="s">
        <v>191</v>
      </c>
      <c r="E644" s="186">
        <v>6996</v>
      </c>
      <c r="F644" s="186">
        <v>4197</v>
      </c>
      <c r="G644" s="186">
        <v>2711</v>
      </c>
      <c r="H644" s="186">
        <v>2692</v>
      </c>
    </row>
    <row r="645" spans="2:8" ht="14.25" customHeight="1">
      <c r="B645" s="79">
        <v>641</v>
      </c>
      <c r="C645" s="185" t="s">
        <v>1094</v>
      </c>
      <c r="D645" s="185" t="s">
        <v>1832</v>
      </c>
      <c r="E645" s="186">
        <v>4509</v>
      </c>
      <c r="F645" s="186">
        <v>2970</v>
      </c>
      <c r="G645" s="186">
        <v>1670</v>
      </c>
      <c r="H645" s="186">
        <v>1581</v>
      </c>
    </row>
    <row r="646" spans="2:8" ht="14.25" customHeight="1">
      <c r="B646" s="79">
        <v>642</v>
      </c>
      <c r="C646" s="185" t="s">
        <v>1095</v>
      </c>
      <c r="D646" s="185" t="s">
        <v>1833</v>
      </c>
      <c r="E646" s="186">
        <v>1246</v>
      </c>
      <c r="F646" s="186">
        <v>685</v>
      </c>
      <c r="G646" s="186">
        <v>579</v>
      </c>
      <c r="H646" s="186">
        <v>595</v>
      </c>
    </row>
    <row r="647" spans="2:8" ht="14.25" customHeight="1">
      <c r="B647" s="79">
        <v>643</v>
      </c>
      <c r="C647" s="185" t="s">
        <v>1096</v>
      </c>
      <c r="D647" s="185" t="s">
        <v>1834</v>
      </c>
      <c r="E647" s="186">
        <v>125</v>
      </c>
      <c r="F647" s="186">
        <v>75</v>
      </c>
      <c r="G647" s="186">
        <v>66</v>
      </c>
      <c r="H647" s="186">
        <v>61</v>
      </c>
    </row>
    <row r="648" spans="2:8" ht="14.25" customHeight="1">
      <c r="B648" s="79">
        <v>644</v>
      </c>
      <c r="C648" s="185" t="s">
        <v>1097</v>
      </c>
      <c r="D648" s="185" t="s">
        <v>1835</v>
      </c>
      <c r="E648" s="186">
        <v>1116</v>
      </c>
      <c r="F648" s="186">
        <v>467</v>
      </c>
      <c r="G648" s="186">
        <v>396</v>
      </c>
      <c r="H648" s="186">
        <v>455</v>
      </c>
    </row>
    <row r="649" spans="2:8" ht="14.25" customHeight="1">
      <c r="B649" s="79">
        <v>645</v>
      </c>
      <c r="C649" s="185" t="s">
        <v>54</v>
      </c>
      <c r="D649" s="185" t="s">
        <v>192</v>
      </c>
      <c r="E649" s="186">
        <v>83414</v>
      </c>
      <c r="F649" s="186">
        <v>33739</v>
      </c>
      <c r="G649" s="186">
        <v>26386</v>
      </c>
      <c r="H649" s="186">
        <v>32579</v>
      </c>
    </row>
    <row r="650" spans="2:8" ht="14.25" customHeight="1">
      <c r="B650" s="79">
        <v>646</v>
      </c>
      <c r="C650" s="185" t="s">
        <v>1098</v>
      </c>
      <c r="D650" s="185" t="s">
        <v>1836</v>
      </c>
      <c r="E650" s="186">
        <v>55358</v>
      </c>
      <c r="F650" s="186">
        <v>21391</v>
      </c>
      <c r="G650" s="186">
        <v>16940</v>
      </c>
      <c r="H650" s="186">
        <v>21625</v>
      </c>
    </row>
    <row r="651" spans="2:8" ht="14.25" customHeight="1">
      <c r="B651" s="79">
        <v>647</v>
      </c>
      <c r="C651" s="185" t="s">
        <v>1099</v>
      </c>
      <c r="D651" s="185" t="s">
        <v>1837</v>
      </c>
      <c r="E651" s="186">
        <v>15202</v>
      </c>
      <c r="F651" s="186">
        <v>6047</v>
      </c>
      <c r="G651" s="186">
        <v>4856</v>
      </c>
      <c r="H651" s="186">
        <v>6082</v>
      </c>
    </row>
    <row r="652" spans="2:8" ht="14.25" customHeight="1">
      <c r="B652" s="79">
        <v>648</v>
      </c>
      <c r="C652" s="185" t="s">
        <v>1101</v>
      </c>
      <c r="D652" s="185" t="s">
        <v>1100</v>
      </c>
      <c r="E652" s="186">
        <v>5247</v>
      </c>
      <c r="F652" s="186">
        <v>2512</v>
      </c>
      <c r="G652" s="186">
        <v>1922</v>
      </c>
      <c r="H652" s="186">
        <v>1972</v>
      </c>
    </row>
    <row r="653" spans="2:8" ht="14.25" customHeight="1">
      <c r="B653" s="79">
        <v>649</v>
      </c>
      <c r="C653" s="185" t="s">
        <v>1102</v>
      </c>
      <c r="D653" s="185" t="s">
        <v>1838</v>
      </c>
      <c r="E653" s="186">
        <v>7607</v>
      </c>
      <c r="F653" s="186">
        <v>3789</v>
      </c>
      <c r="G653" s="186">
        <v>2668</v>
      </c>
      <c r="H653" s="186">
        <v>2900</v>
      </c>
    </row>
    <row r="654" spans="2:8" ht="14.25" customHeight="1">
      <c r="B654" s="79">
        <v>650</v>
      </c>
      <c r="C654" s="185" t="s">
        <v>55</v>
      </c>
      <c r="D654" s="185" t="s">
        <v>193</v>
      </c>
      <c r="E654" s="186">
        <v>16281</v>
      </c>
      <c r="F654" s="186">
        <v>8831</v>
      </c>
      <c r="G654" s="186">
        <v>5523</v>
      </c>
      <c r="H654" s="186">
        <v>6003</v>
      </c>
    </row>
    <row r="655" spans="2:8" ht="14.25" customHeight="1">
      <c r="B655" s="79">
        <v>651</v>
      </c>
      <c r="C655" s="185" t="s">
        <v>1103</v>
      </c>
      <c r="D655" s="185" t="s">
        <v>1839</v>
      </c>
      <c r="E655" s="186">
        <v>4603</v>
      </c>
      <c r="F655" s="186">
        <v>2581</v>
      </c>
      <c r="G655" s="186">
        <v>1612</v>
      </c>
      <c r="H655" s="186">
        <v>1940</v>
      </c>
    </row>
    <row r="656" spans="2:8" ht="14.25" customHeight="1">
      <c r="B656" s="79">
        <v>652</v>
      </c>
      <c r="C656" s="185" t="s">
        <v>1104</v>
      </c>
      <c r="D656" s="185" t="s">
        <v>1840</v>
      </c>
      <c r="E656" s="186">
        <v>6833</v>
      </c>
      <c r="F656" s="186">
        <v>3153</v>
      </c>
      <c r="G656" s="186">
        <v>2373</v>
      </c>
      <c r="H656" s="186">
        <v>2476</v>
      </c>
    </row>
    <row r="657" spans="2:8" ht="14.25" customHeight="1">
      <c r="B657" s="79">
        <v>653</v>
      </c>
      <c r="C657" s="185" t="s">
        <v>1106</v>
      </c>
      <c r="D657" s="185" t="s">
        <v>1105</v>
      </c>
      <c r="E657" s="186">
        <v>734</v>
      </c>
      <c r="F657" s="186">
        <v>462</v>
      </c>
      <c r="G657" s="186">
        <v>249</v>
      </c>
      <c r="H657" s="186">
        <v>219</v>
      </c>
    </row>
    <row r="658" spans="2:8" ht="14.25" customHeight="1">
      <c r="B658" s="79">
        <v>654</v>
      </c>
      <c r="C658" s="185" t="s">
        <v>1107</v>
      </c>
      <c r="D658" s="185" t="s">
        <v>1841</v>
      </c>
      <c r="E658" s="186">
        <v>1252</v>
      </c>
      <c r="F658" s="186">
        <v>532</v>
      </c>
      <c r="G658" s="186">
        <v>428</v>
      </c>
      <c r="H658" s="186">
        <v>485</v>
      </c>
    </row>
    <row r="659" spans="2:8" ht="14.25" customHeight="1">
      <c r="B659" s="79">
        <v>655</v>
      </c>
      <c r="C659" s="185" t="s">
        <v>56</v>
      </c>
      <c r="D659" s="185" t="s">
        <v>194</v>
      </c>
      <c r="E659" s="186">
        <v>24761</v>
      </c>
      <c r="F659" s="186">
        <v>15395</v>
      </c>
      <c r="G659" s="186">
        <v>5485</v>
      </c>
      <c r="H659" s="186">
        <v>7672</v>
      </c>
    </row>
    <row r="660" spans="2:8" ht="14.25" customHeight="1">
      <c r="B660" s="79">
        <v>656</v>
      </c>
      <c r="C660" s="185" t="s">
        <v>1108</v>
      </c>
      <c r="D660" s="185" t="s">
        <v>1842</v>
      </c>
      <c r="E660" s="186">
        <v>242</v>
      </c>
      <c r="F660" s="186">
        <v>205</v>
      </c>
      <c r="G660" s="186">
        <v>17</v>
      </c>
      <c r="H660" s="186">
        <v>114</v>
      </c>
    </row>
    <row r="661" spans="2:8" ht="14.25" customHeight="1">
      <c r="B661" s="79">
        <v>657</v>
      </c>
      <c r="C661" s="185" t="s">
        <v>1110</v>
      </c>
      <c r="D661" s="185" t="s">
        <v>1109</v>
      </c>
      <c r="E661" s="186">
        <v>1021</v>
      </c>
      <c r="F661" s="186">
        <v>965</v>
      </c>
      <c r="G661" s="186">
        <v>81</v>
      </c>
      <c r="H661" s="186">
        <v>652</v>
      </c>
    </row>
    <row r="662" spans="2:8" ht="14.25" customHeight="1">
      <c r="B662" s="79">
        <v>658</v>
      </c>
      <c r="C662" s="185" t="s">
        <v>1111</v>
      </c>
      <c r="D662" s="185" t="s">
        <v>1843</v>
      </c>
      <c r="E662" s="186">
        <v>5651</v>
      </c>
      <c r="F662" s="186">
        <v>3216</v>
      </c>
      <c r="G662" s="186">
        <v>1654</v>
      </c>
      <c r="H662" s="186">
        <v>1872</v>
      </c>
    </row>
    <row r="663" spans="2:8" ht="14.25" customHeight="1">
      <c r="B663" s="79">
        <v>659</v>
      </c>
      <c r="C663" s="185" t="s">
        <v>1112</v>
      </c>
      <c r="D663" s="185" t="s">
        <v>1844</v>
      </c>
      <c r="E663" s="186">
        <v>1151</v>
      </c>
      <c r="F663" s="186">
        <v>385</v>
      </c>
      <c r="G663" s="186">
        <v>77</v>
      </c>
      <c r="H663" s="186">
        <v>140</v>
      </c>
    </row>
    <row r="664" spans="2:8" ht="14.25" customHeight="1">
      <c r="B664" s="79">
        <v>660</v>
      </c>
      <c r="C664" s="185" t="s">
        <v>1113</v>
      </c>
      <c r="D664" s="185" t="s">
        <v>1845</v>
      </c>
      <c r="E664" s="186">
        <v>2739</v>
      </c>
      <c r="F664" s="186">
        <v>1843</v>
      </c>
      <c r="G664" s="186">
        <v>904</v>
      </c>
      <c r="H664" s="186">
        <v>445</v>
      </c>
    </row>
    <row r="665" spans="2:8" ht="14.25" customHeight="1">
      <c r="B665" s="79">
        <v>661</v>
      </c>
      <c r="C665" s="185" t="s">
        <v>1114</v>
      </c>
      <c r="D665" s="185" t="s">
        <v>1846</v>
      </c>
      <c r="E665" s="186">
        <v>1826</v>
      </c>
      <c r="F665" s="186">
        <v>1696</v>
      </c>
      <c r="G665" s="186">
        <v>161</v>
      </c>
      <c r="H665" s="186">
        <v>1036</v>
      </c>
    </row>
    <row r="666" spans="2:8" ht="14.25" customHeight="1">
      <c r="B666" s="79">
        <v>662</v>
      </c>
      <c r="C666" s="185" t="s">
        <v>1115</v>
      </c>
      <c r="D666" s="185" t="s">
        <v>1847</v>
      </c>
      <c r="E666" s="186">
        <v>709</v>
      </c>
      <c r="F666" s="186">
        <v>371</v>
      </c>
      <c r="G666" s="186">
        <v>168</v>
      </c>
      <c r="H666" s="186">
        <v>182</v>
      </c>
    </row>
    <row r="667" spans="2:8" ht="14.25" customHeight="1">
      <c r="B667" s="79">
        <v>663</v>
      </c>
      <c r="C667" s="185" t="s">
        <v>1116</v>
      </c>
      <c r="D667" s="185" t="s">
        <v>1848</v>
      </c>
      <c r="E667" s="186">
        <v>1959</v>
      </c>
      <c r="F667" s="186">
        <v>912</v>
      </c>
      <c r="G667" s="186">
        <v>726</v>
      </c>
      <c r="H667" s="186">
        <v>663</v>
      </c>
    </row>
    <row r="668" spans="2:8" ht="14.25" customHeight="1">
      <c r="B668" s="79">
        <v>664</v>
      </c>
      <c r="C668" s="185" t="s">
        <v>1117</v>
      </c>
      <c r="D668" s="185" t="s">
        <v>1849</v>
      </c>
      <c r="E668" s="186">
        <v>4495</v>
      </c>
      <c r="F668" s="186">
        <v>1949</v>
      </c>
      <c r="G668" s="186">
        <v>1466</v>
      </c>
      <c r="H668" s="186">
        <v>1505</v>
      </c>
    </row>
    <row r="669" spans="2:8" ht="14.25" customHeight="1">
      <c r="B669" s="79">
        <v>665</v>
      </c>
      <c r="C669" s="185" t="s">
        <v>57</v>
      </c>
      <c r="D669" s="185" t="s">
        <v>1427</v>
      </c>
      <c r="E669" s="186">
        <v>5255</v>
      </c>
      <c r="F669" s="186">
        <v>3993</v>
      </c>
      <c r="G669" s="186">
        <v>959</v>
      </c>
      <c r="H669" s="186">
        <v>1897</v>
      </c>
    </row>
    <row r="670" spans="2:8" ht="14.25" customHeight="1">
      <c r="B670" s="79">
        <v>666</v>
      </c>
      <c r="C670" s="185" t="s">
        <v>1118</v>
      </c>
      <c r="D670" s="185" t="s">
        <v>1850</v>
      </c>
      <c r="E670" s="186">
        <v>1035</v>
      </c>
      <c r="F670" s="186">
        <v>820</v>
      </c>
      <c r="G670" s="186">
        <v>169</v>
      </c>
      <c r="H670" s="186">
        <v>370</v>
      </c>
    </row>
    <row r="671" spans="2:8" ht="14.25" customHeight="1">
      <c r="B671" s="79">
        <v>667</v>
      </c>
      <c r="C671" s="185" t="s">
        <v>1120</v>
      </c>
      <c r="D671" s="185" t="s">
        <v>1119</v>
      </c>
      <c r="E671" s="186">
        <v>2578</v>
      </c>
      <c r="F671" s="186">
        <v>1962</v>
      </c>
      <c r="G671" s="186">
        <v>622</v>
      </c>
      <c r="H671" s="186">
        <v>1076</v>
      </c>
    </row>
    <row r="672" spans="2:8" ht="14.25" customHeight="1">
      <c r="B672" s="79">
        <v>668</v>
      </c>
      <c r="C672" s="185" t="s">
        <v>1122</v>
      </c>
      <c r="D672" s="185" t="s">
        <v>1121</v>
      </c>
      <c r="E672" s="186">
        <v>298</v>
      </c>
      <c r="F672" s="186">
        <v>253</v>
      </c>
      <c r="G672" s="186">
        <v>26</v>
      </c>
      <c r="H672" s="186">
        <v>120</v>
      </c>
    </row>
    <row r="673" spans="2:8" ht="14.25" customHeight="1">
      <c r="B673" s="79">
        <v>669</v>
      </c>
      <c r="C673" s="185" t="s">
        <v>58</v>
      </c>
      <c r="D673" s="185" t="s">
        <v>195</v>
      </c>
      <c r="E673" s="186">
        <v>71783</v>
      </c>
      <c r="F673" s="186">
        <v>33917</v>
      </c>
      <c r="G673" s="186">
        <v>21875</v>
      </c>
      <c r="H673" s="186">
        <v>16749</v>
      </c>
    </row>
    <row r="674" spans="2:8" ht="14.25" customHeight="1">
      <c r="B674" s="79">
        <v>670</v>
      </c>
      <c r="C674" s="185" t="s">
        <v>1123</v>
      </c>
      <c r="D674" s="185" t="s">
        <v>1851</v>
      </c>
      <c r="E674" s="186">
        <v>102</v>
      </c>
      <c r="F674" s="186">
        <v>65</v>
      </c>
      <c r="G674" s="186">
        <v>10</v>
      </c>
      <c r="H674" s="186">
        <v>19</v>
      </c>
    </row>
    <row r="675" spans="2:8" ht="14.25" customHeight="1">
      <c r="B675" s="79">
        <v>671</v>
      </c>
      <c r="C675" s="185" t="s">
        <v>1124</v>
      </c>
      <c r="D675" s="185" t="s">
        <v>1852</v>
      </c>
      <c r="E675" s="186">
        <v>58</v>
      </c>
      <c r="F675" s="186">
        <v>35</v>
      </c>
      <c r="G675" s="186">
        <v>9</v>
      </c>
      <c r="H675" s="186">
        <v>15</v>
      </c>
    </row>
    <row r="676" spans="2:8" ht="14.25" customHeight="1">
      <c r="B676" s="79">
        <v>672</v>
      </c>
      <c r="C676" s="185" t="s">
        <v>1125</v>
      </c>
      <c r="D676" s="185" t="s">
        <v>1853</v>
      </c>
      <c r="E676" s="186">
        <v>853</v>
      </c>
      <c r="F676" s="186">
        <v>493</v>
      </c>
      <c r="G676" s="186">
        <v>337</v>
      </c>
      <c r="H676" s="186">
        <v>261</v>
      </c>
    </row>
    <row r="677" spans="2:8" ht="14.25" customHeight="1">
      <c r="B677" s="79">
        <v>673</v>
      </c>
      <c r="C677" s="185" t="s">
        <v>1126</v>
      </c>
      <c r="D677" s="185" t="s">
        <v>1854</v>
      </c>
      <c r="E677" s="186">
        <v>15918</v>
      </c>
      <c r="F677" s="186">
        <v>8932</v>
      </c>
      <c r="G677" s="186">
        <v>6254</v>
      </c>
      <c r="H677" s="186">
        <v>4807</v>
      </c>
    </row>
    <row r="678" spans="2:8" ht="14.25" customHeight="1">
      <c r="B678" s="79">
        <v>674</v>
      </c>
      <c r="C678" s="185" t="s">
        <v>1128</v>
      </c>
      <c r="D678" s="185" t="s">
        <v>1127</v>
      </c>
      <c r="E678" s="186">
        <v>1766</v>
      </c>
      <c r="F678" s="186">
        <v>977</v>
      </c>
      <c r="G678" s="186">
        <v>678</v>
      </c>
      <c r="H678" s="186">
        <v>706</v>
      </c>
    </row>
    <row r="679" spans="2:8" ht="14.25" customHeight="1">
      <c r="B679" s="79">
        <v>675</v>
      </c>
      <c r="C679" s="185" t="s">
        <v>1130</v>
      </c>
      <c r="D679" s="185" t="s">
        <v>1129</v>
      </c>
      <c r="E679" s="186">
        <v>26794</v>
      </c>
      <c r="F679" s="186">
        <v>10996</v>
      </c>
      <c r="G679" s="186">
        <v>8223</v>
      </c>
      <c r="H679" s="186">
        <v>8187</v>
      </c>
    </row>
    <row r="680" spans="2:8" s="7" customFormat="1" ht="14.25" customHeight="1">
      <c r="B680" s="83">
        <v>676</v>
      </c>
      <c r="C680" s="185" t="s">
        <v>1131</v>
      </c>
      <c r="D680" s="185" t="s">
        <v>1855</v>
      </c>
      <c r="E680" s="186">
        <v>1091</v>
      </c>
      <c r="F680" s="186">
        <v>605</v>
      </c>
      <c r="G680" s="186">
        <v>532</v>
      </c>
      <c r="H680" s="186">
        <v>507</v>
      </c>
    </row>
    <row r="681" spans="2:8" ht="14.25" customHeight="1">
      <c r="B681" s="79">
        <v>677</v>
      </c>
      <c r="C681" s="185" t="s">
        <v>1132</v>
      </c>
      <c r="D681" s="185" t="s">
        <v>1133</v>
      </c>
      <c r="E681" s="186">
        <v>24988</v>
      </c>
      <c r="F681" s="186">
        <v>11706</v>
      </c>
      <c r="G681" s="186">
        <v>5801</v>
      </c>
      <c r="H681" s="186">
        <v>2186</v>
      </c>
    </row>
    <row r="682" spans="2:8" ht="14.25" customHeight="1">
      <c r="B682" s="79">
        <v>678</v>
      </c>
      <c r="C682" s="185" t="s">
        <v>1134</v>
      </c>
      <c r="D682" s="185" t="s">
        <v>1133</v>
      </c>
      <c r="E682" s="186">
        <v>115</v>
      </c>
      <c r="F682" s="186">
        <v>41</v>
      </c>
      <c r="G682" s="186">
        <v>21</v>
      </c>
      <c r="H682" s="186">
        <v>26</v>
      </c>
    </row>
    <row r="683" spans="2:8" ht="14.25" customHeight="1">
      <c r="B683" s="79">
        <v>679</v>
      </c>
      <c r="C683" s="185" t="s">
        <v>128</v>
      </c>
      <c r="D683" s="185" t="s">
        <v>196</v>
      </c>
      <c r="E683" s="186">
        <v>55910</v>
      </c>
      <c r="F683" s="186">
        <v>33626</v>
      </c>
      <c r="G683" s="186">
        <v>13560</v>
      </c>
      <c r="H683" s="186">
        <v>13937</v>
      </c>
    </row>
    <row r="684" spans="2:8" ht="14.25" customHeight="1">
      <c r="B684" s="79">
        <v>680</v>
      </c>
      <c r="C684" s="185" t="s">
        <v>1135</v>
      </c>
      <c r="D684" s="185" t="s">
        <v>1136</v>
      </c>
      <c r="E684" s="186">
        <v>3282</v>
      </c>
      <c r="F684" s="186">
        <v>2741</v>
      </c>
      <c r="G684" s="186">
        <v>1147</v>
      </c>
      <c r="H684" s="186">
        <v>786</v>
      </c>
    </row>
    <row r="685" spans="2:8" ht="14.25" customHeight="1">
      <c r="B685" s="79">
        <v>681</v>
      </c>
      <c r="C685" s="185" t="s">
        <v>1137</v>
      </c>
      <c r="D685" s="185" t="s">
        <v>1136</v>
      </c>
      <c r="E685" s="186">
        <v>5613</v>
      </c>
      <c r="F685" s="186">
        <v>2242</v>
      </c>
      <c r="G685" s="186">
        <v>1072</v>
      </c>
      <c r="H685" s="186">
        <v>1032</v>
      </c>
    </row>
    <row r="686" spans="2:8" ht="14.25" customHeight="1">
      <c r="B686" s="79">
        <v>682</v>
      </c>
      <c r="C686" s="185" t="s">
        <v>1138</v>
      </c>
      <c r="D686" s="185" t="s">
        <v>1139</v>
      </c>
      <c r="E686" s="186">
        <v>3724</v>
      </c>
      <c r="F686" s="186">
        <v>2860</v>
      </c>
      <c r="G686" s="186">
        <v>939</v>
      </c>
      <c r="H686" s="186">
        <v>835</v>
      </c>
    </row>
    <row r="687" spans="2:8" ht="14.25" customHeight="1">
      <c r="B687" s="79">
        <v>683</v>
      </c>
      <c r="C687" s="185" t="s">
        <v>1140</v>
      </c>
      <c r="D687" s="185" t="s">
        <v>1856</v>
      </c>
      <c r="E687" s="186">
        <v>10960</v>
      </c>
      <c r="F687" s="186">
        <v>4472</v>
      </c>
      <c r="G687" s="186">
        <v>2832</v>
      </c>
      <c r="H687" s="186">
        <v>2597</v>
      </c>
    </row>
    <row r="688" spans="2:8" ht="14.25" customHeight="1">
      <c r="B688" s="79">
        <v>684</v>
      </c>
      <c r="C688" s="185" t="s">
        <v>1141</v>
      </c>
      <c r="D688" s="185" t="s">
        <v>1857</v>
      </c>
      <c r="E688" s="186">
        <v>92</v>
      </c>
      <c r="F688" s="186">
        <v>82</v>
      </c>
      <c r="G688" s="186">
        <v>2</v>
      </c>
      <c r="H688" s="186">
        <v>50</v>
      </c>
    </row>
    <row r="689" spans="2:8" ht="14.25" customHeight="1">
      <c r="B689" s="79">
        <v>685</v>
      </c>
      <c r="C689" s="185" t="s">
        <v>1142</v>
      </c>
      <c r="D689" s="185" t="s">
        <v>1858</v>
      </c>
      <c r="E689" s="186">
        <v>13533</v>
      </c>
      <c r="F689" s="186">
        <v>6789</v>
      </c>
      <c r="G689" s="186">
        <v>4442</v>
      </c>
      <c r="H689" s="186">
        <v>4852</v>
      </c>
    </row>
    <row r="690" spans="2:8" ht="14.25" customHeight="1">
      <c r="B690" s="79">
        <v>686</v>
      </c>
      <c r="C690" s="185" t="s">
        <v>1143</v>
      </c>
      <c r="D690" s="185" t="s">
        <v>1859</v>
      </c>
      <c r="E690" s="186">
        <v>18043</v>
      </c>
      <c r="F690" s="186">
        <v>13943</v>
      </c>
      <c r="G690" s="186">
        <v>3100</v>
      </c>
      <c r="H690" s="186">
        <v>3569</v>
      </c>
    </row>
    <row r="691" spans="2:8" ht="14.25" customHeight="1">
      <c r="B691" s="79">
        <v>687</v>
      </c>
      <c r="C691" s="185" t="s">
        <v>129</v>
      </c>
      <c r="D691" s="185" t="s">
        <v>197</v>
      </c>
      <c r="E691" s="186">
        <v>84334</v>
      </c>
      <c r="F691" s="186">
        <v>48424</v>
      </c>
      <c r="G691" s="186">
        <v>27916</v>
      </c>
      <c r="H691" s="186">
        <v>33594</v>
      </c>
    </row>
    <row r="692" spans="2:8" ht="14.25" customHeight="1">
      <c r="B692" s="79">
        <v>688</v>
      </c>
      <c r="C692" s="185" t="s">
        <v>1144</v>
      </c>
      <c r="D692" s="185" t="s">
        <v>1860</v>
      </c>
      <c r="E692" s="186">
        <v>43118</v>
      </c>
      <c r="F692" s="186">
        <v>23953</v>
      </c>
      <c r="G692" s="186">
        <v>15806</v>
      </c>
      <c r="H692" s="186">
        <v>18374</v>
      </c>
    </row>
    <row r="693" spans="2:8" ht="14.25" customHeight="1">
      <c r="B693" s="79">
        <v>689</v>
      </c>
      <c r="C693" s="185" t="s">
        <v>1145</v>
      </c>
      <c r="D693" s="185" t="s">
        <v>1861</v>
      </c>
      <c r="E693" s="186">
        <v>39202</v>
      </c>
      <c r="F693" s="186">
        <v>23133</v>
      </c>
      <c r="G693" s="186">
        <v>11984</v>
      </c>
      <c r="H693" s="186">
        <v>14707</v>
      </c>
    </row>
    <row r="694" spans="2:8" ht="14.25" customHeight="1">
      <c r="B694" s="79">
        <v>690</v>
      </c>
      <c r="C694" s="185" t="s">
        <v>59</v>
      </c>
      <c r="D694" s="185" t="s">
        <v>198</v>
      </c>
      <c r="E694" s="186">
        <v>44096</v>
      </c>
      <c r="F694" s="186">
        <v>15995</v>
      </c>
      <c r="G694" s="186">
        <v>12729</v>
      </c>
      <c r="H694" s="186">
        <v>15350</v>
      </c>
    </row>
    <row r="695" spans="2:8" ht="14.25" customHeight="1">
      <c r="B695" s="79">
        <v>691</v>
      </c>
      <c r="C695" s="185" t="s">
        <v>1146</v>
      </c>
      <c r="D695" s="185" t="s">
        <v>1147</v>
      </c>
      <c r="E695" s="186">
        <v>299</v>
      </c>
      <c r="F695" s="186">
        <v>180</v>
      </c>
      <c r="G695" s="186">
        <v>39</v>
      </c>
      <c r="H695" s="186">
        <v>56</v>
      </c>
    </row>
    <row r="696" spans="2:8" ht="14.25" customHeight="1">
      <c r="B696" s="79">
        <v>692</v>
      </c>
      <c r="C696" s="185" t="s">
        <v>1148</v>
      </c>
      <c r="D696" s="185" t="s">
        <v>1862</v>
      </c>
      <c r="E696" s="186">
        <v>2953</v>
      </c>
      <c r="F696" s="186">
        <v>880</v>
      </c>
      <c r="G696" s="186">
        <v>272</v>
      </c>
      <c r="H696" s="186">
        <v>390</v>
      </c>
    </row>
    <row r="697" spans="2:8" ht="14.25" customHeight="1">
      <c r="B697" s="79">
        <v>693</v>
      </c>
      <c r="C697" s="185" t="s">
        <v>1149</v>
      </c>
      <c r="D697" s="185" t="s">
        <v>1863</v>
      </c>
      <c r="E697" s="186">
        <v>3172</v>
      </c>
      <c r="F697" s="186">
        <v>1353</v>
      </c>
      <c r="G697" s="186">
        <v>1195</v>
      </c>
      <c r="H697" s="186">
        <v>1395</v>
      </c>
    </row>
    <row r="698" spans="2:8" ht="14.25" customHeight="1">
      <c r="B698" s="79">
        <v>694</v>
      </c>
      <c r="C698" s="185" t="s">
        <v>1150</v>
      </c>
      <c r="D698" s="185" t="s">
        <v>1864</v>
      </c>
      <c r="E698" s="186">
        <v>37672</v>
      </c>
      <c r="F698" s="186">
        <v>13582</v>
      </c>
      <c r="G698" s="186">
        <v>11223</v>
      </c>
      <c r="H698" s="186">
        <v>13509</v>
      </c>
    </row>
    <row r="699" spans="2:8" ht="14.25" customHeight="1">
      <c r="B699" s="79">
        <v>695</v>
      </c>
      <c r="C699" s="185" t="s">
        <v>60</v>
      </c>
      <c r="D699" s="185" t="s">
        <v>199</v>
      </c>
      <c r="E699" s="186">
        <v>63904</v>
      </c>
      <c r="F699" s="186">
        <v>35416</v>
      </c>
      <c r="G699" s="186">
        <v>22335</v>
      </c>
      <c r="H699" s="186">
        <v>25626</v>
      </c>
    </row>
    <row r="700" spans="2:8" ht="14.25" customHeight="1">
      <c r="B700" s="79">
        <v>696</v>
      </c>
      <c r="C700" s="185" t="s">
        <v>1151</v>
      </c>
      <c r="D700" s="185" t="s">
        <v>1865</v>
      </c>
      <c r="E700" s="186">
        <v>14851</v>
      </c>
      <c r="F700" s="186">
        <v>7978</v>
      </c>
      <c r="G700" s="186">
        <v>2022</v>
      </c>
      <c r="H700" s="186">
        <v>3287</v>
      </c>
    </row>
    <row r="701" spans="2:8" ht="14.25" customHeight="1">
      <c r="B701" s="79">
        <v>697</v>
      </c>
      <c r="C701" s="185" t="s">
        <v>1152</v>
      </c>
      <c r="D701" s="185" t="s">
        <v>1866</v>
      </c>
      <c r="E701" s="186">
        <v>19169</v>
      </c>
      <c r="F701" s="186">
        <v>12621</v>
      </c>
      <c r="G701" s="186">
        <v>8293</v>
      </c>
      <c r="H701" s="186">
        <v>8509</v>
      </c>
    </row>
    <row r="702" spans="2:8" ht="14.25" customHeight="1">
      <c r="B702" s="79">
        <v>698</v>
      </c>
      <c r="C702" s="185" t="s">
        <v>1154</v>
      </c>
      <c r="D702" s="185" t="s">
        <v>1153</v>
      </c>
      <c r="E702" s="186">
        <v>24815</v>
      </c>
      <c r="F702" s="186">
        <v>11880</v>
      </c>
      <c r="G702" s="186">
        <v>10250</v>
      </c>
      <c r="H702" s="186">
        <v>12025</v>
      </c>
    </row>
    <row r="703" spans="2:8" ht="14.25" customHeight="1">
      <c r="B703" s="79">
        <v>699</v>
      </c>
      <c r="C703" s="185" t="s">
        <v>1155</v>
      </c>
      <c r="D703" s="185" t="s">
        <v>1867</v>
      </c>
      <c r="E703" s="186">
        <v>230</v>
      </c>
      <c r="F703" s="186">
        <v>123</v>
      </c>
      <c r="G703" s="186">
        <v>112</v>
      </c>
      <c r="H703" s="186">
        <v>114</v>
      </c>
    </row>
    <row r="704" spans="2:8" ht="14.25" customHeight="1">
      <c r="B704" s="79">
        <v>700</v>
      </c>
      <c r="C704" s="185" t="s">
        <v>1156</v>
      </c>
      <c r="D704" s="185" t="s">
        <v>1868</v>
      </c>
      <c r="E704" s="186">
        <v>4839</v>
      </c>
      <c r="F704" s="186">
        <v>2814</v>
      </c>
      <c r="G704" s="186">
        <v>1658</v>
      </c>
      <c r="H704" s="186">
        <v>1691</v>
      </c>
    </row>
    <row r="705" spans="2:8" ht="14.25" customHeight="1">
      <c r="B705" s="79">
        <v>701</v>
      </c>
      <c r="C705" s="185" t="s">
        <v>61</v>
      </c>
      <c r="D705" s="185" t="s">
        <v>200</v>
      </c>
      <c r="E705" s="186">
        <v>3963</v>
      </c>
      <c r="F705" s="186">
        <v>2569</v>
      </c>
      <c r="G705" s="186">
        <v>1137</v>
      </c>
      <c r="H705" s="186">
        <v>1613</v>
      </c>
    </row>
    <row r="706" spans="2:8" ht="14.25" customHeight="1">
      <c r="B706" s="79">
        <v>702</v>
      </c>
      <c r="C706" s="185" t="s">
        <v>1157</v>
      </c>
      <c r="D706" s="185" t="s">
        <v>1869</v>
      </c>
      <c r="E706" s="186">
        <v>1259</v>
      </c>
      <c r="F706" s="186">
        <v>1077</v>
      </c>
      <c r="G706" s="186">
        <v>220</v>
      </c>
      <c r="H706" s="186">
        <v>549</v>
      </c>
    </row>
    <row r="707" spans="2:8" ht="14.25" customHeight="1">
      <c r="B707" s="79">
        <v>703</v>
      </c>
      <c r="C707" s="185" t="s">
        <v>1159</v>
      </c>
      <c r="D707" s="185" t="s">
        <v>1158</v>
      </c>
      <c r="E707" s="186">
        <v>397</v>
      </c>
      <c r="F707" s="186">
        <v>221</v>
      </c>
      <c r="G707" s="186">
        <v>110</v>
      </c>
      <c r="H707" s="186">
        <v>149</v>
      </c>
    </row>
    <row r="708" spans="2:8" ht="14.25" customHeight="1">
      <c r="B708" s="79">
        <v>704</v>
      </c>
      <c r="C708" s="185" t="s">
        <v>1160</v>
      </c>
      <c r="D708" s="185" t="s">
        <v>1870</v>
      </c>
      <c r="E708" s="186">
        <v>1422</v>
      </c>
      <c r="F708" s="186">
        <v>682</v>
      </c>
      <c r="G708" s="186">
        <v>486</v>
      </c>
      <c r="H708" s="186">
        <v>540</v>
      </c>
    </row>
    <row r="709" spans="2:8" ht="14.25" customHeight="1">
      <c r="B709" s="79">
        <v>705</v>
      </c>
      <c r="C709" s="185" t="s">
        <v>1161</v>
      </c>
      <c r="D709" s="185" t="s">
        <v>1871</v>
      </c>
      <c r="E709" s="186">
        <v>685</v>
      </c>
      <c r="F709" s="186">
        <v>412</v>
      </c>
      <c r="G709" s="186">
        <v>257</v>
      </c>
      <c r="H709" s="186">
        <v>296</v>
      </c>
    </row>
    <row r="710" spans="2:8" ht="14.25" customHeight="1">
      <c r="B710" s="79">
        <v>706</v>
      </c>
      <c r="C710" s="185" t="s">
        <v>62</v>
      </c>
      <c r="D710" s="185" t="s">
        <v>201</v>
      </c>
      <c r="E710" s="186">
        <v>42278</v>
      </c>
      <c r="F710" s="186">
        <v>20856</v>
      </c>
      <c r="G710" s="186">
        <v>13992</v>
      </c>
      <c r="H710" s="186">
        <v>14584</v>
      </c>
    </row>
    <row r="711" spans="2:8" ht="14.25" customHeight="1">
      <c r="B711" s="79">
        <v>707</v>
      </c>
      <c r="C711" s="185" t="s">
        <v>1162</v>
      </c>
      <c r="D711" s="185" t="s">
        <v>1872</v>
      </c>
      <c r="E711" s="186">
        <v>35629</v>
      </c>
      <c r="F711" s="186">
        <v>17959</v>
      </c>
      <c r="G711" s="186">
        <v>12144</v>
      </c>
      <c r="H711" s="186">
        <v>12821</v>
      </c>
    </row>
    <row r="712" spans="2:8" ht="14.25" customHeight="1">
      <c r="B712" s="79">
        <v>708</v>
      </c>
      <c r="C712" s="185" t="s">
        <v>1163</v>
      </c>
      <c r="D712" s="185" t="s">
        <v>1873</v>
      </c>
      <c r="E712" s="186">
        <v>177</v>
      </c>
      <c r="F712" s="186">
        <v>111</v>
      </c>
      <c r="G712" s="186">
        <v>84</v>
      </c>
      <c r="H712" s="186">
        <v>89</v>
      </c>
    </row>
    <row r="713" spans="2:8" ht="14.25" customHeight="1">
      <c r="B713" s="79">
        <v>709</v>
      </c>
      <c r="C713" s="185" t="s">
        <v>1164</v>
      </c>
      <c r="D713" s="185" t="s">
        <v>1874</v>
      </c>
      <c r="E713" s="186">
        <v>227</v>
      </c>
      <c r="F713" s="186">
        <v>121</v>
      </c>
      <c r="G713" s="186">
        <v>101</v>
      </c>
      <c r="H713" s="186">
        <v>94</v>
      </c>
    </row>
    <row r="714" spans="2:8" ht="14.25" customHeight="1">
      <c r="B714" s="79">
        <v>710</v>
      </c>
      <c r="C714" s="185" t="s">
        <v>1165</v>
      </c>
      <c r="D714" s="185" t="s">
        <v>1875</v>
      </c>
      <c r="E714" s="186">
        <v>1031</v>
      </c>
      <c r="F714" s="186">
        <v>398</v>
      </c>
      <c r="G714" s="186">
        <v>333</v>
      </c>
      <c r="H714" s="186">
        <v>412</v>
      </c>
    </row>
    <row r="715" spans="2:8" ht="14.25" customHeight="1">
      <c r="B715" s="79">
        <v>711</v>
      </c>
      <c r="C715" s="185" t="s">
        <v>1166</v>
      </c>
      <c r="D715" s="185" t="s">
        <v>1876</v>
      </c>
      <c r="E715" s="186">
        <v>218</v>
      </c>
      <c r="F715" s="186">
        <v>115</v>
      </c>
      <c r="G715" s="186">
        <v>95</v>
      </c>
      <c r="H715" s="186">
        <v>81</v>
      </c>
    </row>
    <row r="716" spans="2:8" ht="14.25" customHeight="1">
      <c r="B716" s="79">
        <v>712</v>
      </c>
      <c r="C716" s="185" t="s">
        <v>1168</v>
      </c>
      <c r="D716" s="185" t="s">
        <v>1167</v>
      </c>
      <c r="E716" s="186">
        <v>4996</v>
      </c>
      <c r="F716" s="186">
        <v>2152</v>
      </c>
      <c r="G716" s="186">
        <v>1235</v>
      </c>
      <c r="H716" s="186">
        <v>1087</v>
      </c>
    </row>
    <row r="717" spans="2:8" ht="14.25" customHeight="1">
      <c r="B717" s="79">
        <v>713</v>
      </c>
      <c r="C717" s="185" t="s">
        <v>63</v>
      </c>
      <c r="D717" s="185" t="s">
        <v>202</v>
      </c>
      <c r="E717" s="186">
        <v>44403</v>
      </c>
      <c r="F717" s="186">
        <v>21256</v>
      </c>
      <c r="G717" s="186">
        <v>16777</v>
      </c>
      <c r="H717" s="186">
        <v>18844</v>
      </c>
    </row>
    <row r="718" spans="2:8" ht="14.25" customHeight="1">
      <c r="B718" s="79">
        <v>714</v>
      </c>
      <c r="C718" s="185" t="s">
        <v>1169</v>
      </c>
      <c r="D718" s="185" t="s">
        <v>1877</v>
      </c>
      <c r="E718" s="186">
        <v>12994</v>
      </c>
      <c r="F718" s="186">
        <v>5323</v>
      </c>
      <c r="G718" s="186">
        <v>4962</v>
      </c>
      <c r="H718" s="186">
        <v>5777</v>
      </c>
    </row>
    <row r="719" spans="2:8" ht="14.25" customHeight="1">
      <c r="B719" s="79">
        <v>715</v>
      </c>
      <c r="C719" s="185" t="s">
        <v>1170</v>
      </c>
      <c r="D719" s="185" t="s">
        <v>1171</v>
      </c>
      <c r="E719" s="186">
        <v>4704</v>
      </c>
      <c r="F719" s="186">
        <v>3172</v>
      </c>
      <c r="G719" s="186">
        <v>1065</v>
      </c>
      <c r="H719" s="186">
        <v>1069</v>
      </c>
    </row>
    <row r="720" spans="2:8" ht="14.25" customHeight="1">
      <c r="B720" s="79">
        <v>716</v>
      </c>
      <c r="C720" s="185" t="s">
        <v>1172</v>
      </c>
      <c r="D720" s="185" t="s">
        <v>1171</v>
      </c>
      <c r="E720" s="186">
        <v>10211</v>
      </c>
      <c r="F720" s="186">
        <v>4691</v>
      </c>
      <c r="G720" s="186">
        <v>4410</v>
      </c>
      <c r="H720" s="186">
        <v>4784</v>
      </c>
    </row>
    <row r="721" spans="2:8" ht="14.25" customHeight="1">
      <c r="B721" s="79">
        <v>717</v>
      </c>
      <c r="C721" s="185" t="s">
        <v>1173</v>
      </c>
      <c r="D721" s="185" t="s">
        <v>1174</v>
      </c>
      <c r="E721" s="186">
        <v>1317</v>
      </c>
      <c r="F721" s="186">
        <v>1148</v>
      </c>
      <c r="G721" s="186">
        <v>269</v>
      </c>
      <c r="H721" s="186">
        <v>460</v>
      </c>
    </row>
    <row r="722" spans="2:8" ht="14.25" customHeight="1">
      <c r="B722" s="79">
        <v>718</v>
      </c>
      <c r="C722" s="185" t="s">
        <v>1175</v>
      </c>
      <c r="D722" s="185" t="s">
        <v>1878</v>
      </c>
      <c r="E722" s="186">
        <v>3963</v>
      </c>
      <c r="F722" s="186">
        <v>2078</v>
      </c>
      <c r="G722" s="186">
        <v>1884</v>
      </c>
      <c r="H722" s="186">
        <v>2019</v>
      </c>
    </row>
    <row r="723" spans="2:8" ht="14.25" customHeight="1">
      <c r="B723" s="79">
        <v>719</v>
      </c>
      <c r="C723" s="185" t="s">
        <v>1176</v>
      </c>
      <c r="D723" s="185" t="s">
        <v>1879</v>
      </c>
      <c r="E723" s="186">
        <v>11214</v>
      </c>
      <c r="F723" s="186">
        <v>4844</v>
      </c>
      <c r="G723" s="186">
        <v>4187</v>
      </c>
      <c r="H723" s="186">
        <v>4735</v>
      </c>
    </row>
    <row r="724" spans="2:8" ht="14.25" customHeight="1">
      <c r="B724" s="79">
        <v>720</v>
      </c>
      <c r="C724" s="185" t="s">
        <v>64</v>
      </c>
      <c r="D724" s="185" t="s">
        <v>1428</v>
      </c>
      <c r="E724" s="186">
        <v>8434</v>
      </c>
      <c r="F724" s="186">
        <v>5870</v>
      </c>
      <c r="G724" s="186">
        <v>2687</v>
      </c>
      <c r="H724" s="186">
        <v>2752</v>
      </c>
    </row>
    <row r="725" spans="2:8" ht="14.25" customHeight="1">
      <c r="B725" s="79">
        <v>721</v>
      </c>
      <c r="C725" s="185" t="s">
        <v>1177</v>
      </c>
      <c r="D725" s="185" t="s">
        <v>203</v>
      </c>
      <c r="E725" s="186">
        <v>3791</v>
      </c>
      <c r="F725" s="186">
        <v>2298</v>
      </c>
      <c r="G725" s="186">
        <v>1934</v>
      </c>
      <c r="H725" s="186">
        <v>1744</v>
      </c>
    </row>
    <row r="726" spans="2:8" ht="14.25" customHeight="1">
      <c r="B726" s="79">
        <v>722</v>
      </c>
      <c r="C726" s="185" t="s">
        <v>130</v>
      </c>
      <c r="D726" s="185" t="s">
        <v>204</v>
      </c>
      <c r="E726" s="186">
        <v>26341</v>
      </c>
      <c r="F726" s="186">
        <v>10520</v>
      </c>
      <c r="G726" s="186">
        <v>5605</v>
      </c>
      <c r="H726" s="186">
        <v>4979</v>
      </c>
    </row>
    <row r="727" spans="2:8" ht="14.25" customHeight="1">
      <c r="B727" s="79">
        <v>723</v>
      </c>
      <c r="C727" s="185" t="s">
        <v>1178</v>
      </c>
      <c r="D727" s="185" t="s">
        <v>1880</v>
      </c>
      <c r="E727" s="186">
        <v>533</v>
      </c>
      <c r="F727" s="186">
        <v>357</v>
      </c>
      <c r="G727" s="186">
        <v>166</v>
      </c>
      <c r="H727" s="186">
        <v>119</v>
      </c>
    </row>
    <row r="728" spans="2:8" ht="14.25" customHeight="1">
      <c r="B728" s="79">
        <v>724</v>
      </c>
      <c r="C728" s="185" t="s">
        <v>1179</v>
      </c>
      <c r="D728" s="185" t="s">
        <v>1881</v>
      </c>
      <c r="E728" s="186">
        <v>2086</v>
      </c>
      <c r="F728" s="186">
        <v>912</v>
      </c>
      <c r="G728" s="186">
        <v>776</v>
      </c>
      <c r="H728" s="186">
        <v>697</v>
      </c>
    </row>
    <row r="729" spans="2:8" ht="14.25" customHeight="1">
      <c r="B729" s="79">
        <v>725</v>
      </c>
      <c r="C729" s="185" t="s">
        <v>1180</v>
      </c>
      <c r="D729" s="185" t="s">
        <v>1882</v>
      </c>
      <c r="E729" s="186">
        <v>694</v>
      </c>
      <c r="F729" s="186">
        <v>304</v>
      </c>
      <c r="G729" s="186">
        <v>254</v>
      </c>
      <c r="H729" s="186">
        <v>220</v>
      </c>
    </row>
    <row r="730" spans="2:8" ht="14.25" customHeight="1">
      <c r="B730" s="79">
        <v>726</v>
      </c>
      <c r="C730" s="185" t="s">
        <v>1181</v>
      </c>
      <c r="D730" s="185" t="s">
        <v>1883</v>
      </c>
      <c r="E730" s="186">
        <v>2656</v>
      </c>
      <c r="F730" s="186">
        <v>943</v>
      </c>
      <c r="G730" s="186">
        <v>364</v>
      </c>
      <c r="H730" s="186">
        <v>250</v>
      </c>
    </row>
    <row r="731" spans="2:8" ht="14.25" customHeight="1">
      <c r="B731" s="79">
        <v>727</v>
      </c>
      <c r="C731" s="185" t="s">
        <v>1182</v>
      </c>
      <c r="D731" s="185" t="s">
        <v>1884</v>
      </c>
      <c r="E731" s="186">
        <v>1221</v>
      </c>
      <c r="F731" s="186">
        <v>665</v>
      </c>
      <c r="G731" s="186">
        <v>573</v>
      </c>
      <c r="H731" s="186">
        <v>522</v>
      </c>
    </row>
    <row r="732" spans="2:8" ht="14.25" customHeight="1">
      <c r="B732" s="79">
        <v>728</v>
      </c>
      <c r="C732" s="185" t="s">
        <v>1183</v>
      </c>
      <c r="D732" s="185" t="s">
        <v>1885</v>
      </c>
      <c r="E732" s="186">
        <v>185</v>
      </c>
      <c r="F732" s="186">
        <v>125</v>
      </c>
      <c r="G732" s="186">
        <v>31</v>
      </c>
      <c r="H732" s="186">
        <v>33</v>
      </c>
    </row>
    <row r="733" spans="2:8" ht="14.25" customHeight="1">
      <c r="B733" s="79">
        <v>729</v>
      </c>
      <c r="C733" s="185" t="s">
        <v>1185</v>
      </c>
      <c r="D733" s="185" t="s">
        <v>1184</v>
      </c>
      <c r="E733" s="186">
        <v>520</v>
      </c>
      <c r="F733" s="186">
        <v>258</v>
      </c>
      <c r="G733" s="186">
        <v>208</v>
      </c>
      <c r="H733" s="186">
        <v>185</v>
      </c>
    </row>
    <row r="734" spans="2:8" ht="14.25" customHeight="1">
      <c r="B734" s="79">
        <v>730</v>
      </c>
      <c r="C734" s="185" t="s">
        <v>1186</v>
      </c>
      <c r="D734" s="185" t="s">
        <v>1886</v>
      </c>
      <c r="E734" s="186">
        <v>585</v>
      </c>
      <c r="F734" s="186">
        <v>369</v>
      </c>
      <c r="G734" s="186">
        <v>155</v>
      </c>
      <c r="H734" s="186">
        <v>96</v>
      </c>
    </row>
    <row r="735" spans="2:8" ht="14.25" customHeight="1">
      <c r="B735" s="79">
        <v>731</v>
      </c>
      <c r="C735" s="185" t="s">
        <v>1188</v>
      </c>
      <c r="D735" s="185" t="s">
        <v>1187</v>
      </c>
      <c r="E735" s="186">
        <v>698</v>
      </c>
      <c r="F735" s="186">
        <v>349</v>
      </c>
      <c r="G735" s="186">
        <v>287</v>
      </c>
      <c r="H735" s="186">
        <v>151</v>
      </c>
    </row>
    <row r="736" spans="2:8" ht="14.25" customHeight="1">
      <c r="B736" s="79">
        <v>732</v>
      </c>
      <c r="C736" s="185" t="s">
        <v>1189</v>
      </c>
      <c r="D736" s="185" t="s">
        <v>1887</v>
      </c>
      <c r="E736" s="186">
        <v>2122</v>
      </c>
      <c r="F736" s="186">
        <v>1222</v>
      </c>
      <c r="G736" s="186">
        <v>901</v>
      </c>
      <c r="H736" s="186">
        <v>756</v>
      </c>
    </row>
    <row r="737" spans="2:8" ht="14.25" customHeight="1">
      <c r="B737" s="79">
        <v>733</v>
      </c>
      <c r="C737" s="185" t="s">
        <v>1190</v>
      </c>
      <c r="D737" s="185" t="s">
        <v>1888</v>
      </c>
      <c r="E737" s="186">
        <v>247</v>
      </c>
      <c r="F737" s="186">
        <v>144</v>
      </c>
      <c r="G737" s="186">
        <v>84</v>
      </c>
      <c r="H737" s="186">
        <v>83</v>
      </c>
    </row>
    <row r="738" spans="2:8" ht="14.25" customHeight="1">
      <c r="B738" s="79">
        <v>734</v>
      </c>
      <c r="C738" s="185" t="s">
        <v>1192</v>
      </c>
      <c r="D738" s="185" t="s">
        <v>1191</v>
      </c>
      <c r="E738" s="186">
        <v>139</v>
      </c>
      <c r="F738" s="186">
        <v>80</v>
      </c>
      <c r="G738" s="186">
        <v>54</v>
      </c>
      <c r="H738" s="186">
        <v>44</v>
      </c>
    </row>
    <row r="739" spans="2:8" ht="14.25" customHeight="1">
      <c r="B739" s="79">
        <v>735</v>
      </c>
      <c r="C739" s="185" t="s">
        <v>1194</v>
      </c>
      <c r="D739" s="185" t="s">
        <v>1193</v>
      </c>
      <c r="E739" s="186">
        <v>45</v>
      </c>
      <c r="F739" s="186">
        <v>29</v>
      </c>
      <c r="G739" s="186">
        <v>17</v>
      </c>
      <c r="H739" s="186">
        <v>15</v>
      </c>
    </row>
    <row r="740" spans="2:8" ht="14.25" customHeight="1">
      <c r="B740" s="79">
        <v>736</v>
      </c>
      <c r="C740" s="185" t="s">
        <v>1195</v>
      </c>
      <c r="D740" s="185" t="s">
        <v>1889</v>
      </c>
      <c r="E740" s="186">
        <v>1774</v>
      </c>
      <c r="F740" s="186">
        <v>869</v>
      </c>
      <c r="G740" s="186">
        <v>614</v>
      </c>
      <c r="H740" s="186">
        <v>587</v>
      </c>
    </row>
    <row r="741" spans="2:8" s="7" customFormat="1" ht="14.25" customHeight="1">
      <c r="B741" s="83">
        <v>737</v>
      </c>
      <c r="C741" s="185" t="s">
        <v>1196</v>
      </c>
      <c r="D741" s="185" t="s">
        <v>1197</v>
      </c>
      <c r="E741" s="186">
        <v>12363</v>
      </c>
      <c r="F741" s="186">
        <v>3670</v>
      </c>
      <c r="G741" s="186">
        <v>1030</v>
      </c>
      <c r="H741" s="186">
        <v>1116</v>
      </c>
    </row>
    <row r="742" spans="2:8" ht="14.25" customHeight="1">
      <c r="B742" s="79">
        <v>738</v>
      </c>
      <c r="C742" s="185" t="s">
        <v>1198</v>
      </c>
      <c r="D742" s="185" t="s">
        <v>1890</v>
      </c>
      <c r="E742" s="186">
        <v>415</v>
      </c>
      <c r="F742" s="186">
        <v>177</v>
      </c>
      <c r="G742" s="186">
        <v>80</v>
      </c>
      <c r="H742" s="186">
        <v>80</v>
      </c>
    </row>
    <row r="743" spans="2:8" ht="14.25" customHeight="1">
      <c r="B743" s="79">
        <v>739</v>
      </c>
      <c r="C743" s="185" t="s">
        <v>131</v>
      </c>
      <c r="D743" s="185" t="s">
        <v>205</v>
      </c>
      <c r="E743" s="186">
        <v>16104</v>
      </c>
      <c r="F743" s="186">
        <v>9971</v>
      </c>
      <c r="G743" s="186">
        <v>4958</v>
      </c>
      <c r="H743" s="186">
        <v>2156</v>
      </c>
    </row>
    <row r="744" spans="2:8" ht="14.25" customHeight="1">
      <c r="B744" s="79">
        <v>740</v>
      </c>
      <c r="C744" s="185" t="s">
        <v>1199</v>
      </c>
      <c r="D744" s="185" t="s">
        <v>1891</v>
      </c>
      <c r="E744" s="186">
        <v>2813</v>
      </c>
      <c r="F744" s="186">
        <v>1190</v>
      </c>
      <c r="G744" s="186">
        <v>868</v>
      </c>
      <c r="H744" s="186">
        <v>922</v>
      </c>
    </row>
    <row r="745" spans="2:8" ht="14.25" customHeight="1">
      <c r="B745" s="79">
        <v>741</v>
      </c>
      <c r="C745" s="185" t="s">
        <v>1200</v>
      </c>
      <c r="D745" s="185" t="s">
        <v>1201</v>
      </c>
      <c r="E745" s="186">
        <v>14</v>
      </c>
      <c r="F745" s="186">
        <v>13</v>
      </c>
      <c r="G745" s="186">
        <v>2</v>
      </c>
      <c r="H745" s="186">
        <v>4</v>
      </c>
    </row>
    <row r="746" spans="2:8" ht="14.25" customHeight="1">
      <c r="B746" s="79">
        <v>742</v>
      </c>
      <c r="C746" s="185" t="s">
        <v>1202</v>
      </c>
      <c r="D746" s="185" t="s">
        <v>1892</v>
      </c>
      <c r="E746" s="186">
        <v>1045</v>
      </c>
      <c r="F746" s="186">
        <v>429</v>
      </c>
      <c r="G746" s="186">
        <v>271</v>
      </c>
      <c r="H746" s="186">
        <v>295</v>
      </c>
    </row>
    <row r="747" spans="2:8" ht="14.25" customHeight="1">
      <c r="B747" s="79">
        <v>743</v>
      </c>
      <c r="C747" s="185" t="s">
        <v>1203</v>
      </c>
      <c r="D747" s="185" t="s">
        <v>1893</v>
      </c>
      <c r="E747" s="186">
        <v>720</v>
      </c>
      <c r="F747" s="186">
        <v>309</v>
      </c>
      <c r="G747" s="186">
        <v>209</v>
      </c>
      <c r="H747" s="186">
        <v>210</v>
      </c>
    </row>
    <row r="748" spans="2:8" ht="14.25" customHeight="1">
      <c r="B748" s="79">
        <v>744</v>
      </c>
      <c r="C748" s="185" t="s">
        <v>132</v>
      </c>
      <c r="D748" s="185" t="s">
        <v>206</v>
      </c>
      <c r="E748" s="186">
        <v>10520</v>
      </c>
      <c r="F748" s="186">
        <v>6365</v>
      </c>
      <c r="G748" s="186">
        <v>2943</v>
      </c>
      <c r="H748" s="186">
        <v>4088</v>
      </c>
    </row>
    <row r="749" spans="2:8" ht="14.25" customHeight="1">
      <c r="B749" s="79">
        <v>745</v>
      </c>
      <c r="C749" s="185" t="s">
        <v>1204</v>
      </c>
      <c r="D749" s="185" t="s">
        <v>1894</v>
      </c>
      <c r="E749" s="186">
        <v>1233</v>
      </c>
      <c r="F749" s="186">
        <v>720</v>
      </c>
      <c r="G749" s="186">
        <v>544</v>
      </c>
      <c r="H749" s="186">
        <v>549</v>
      </c>
    </row>
    <row r="750" spans="2:8" ht="14.25" customHeight="1">
      <c r="B750" s="79">
        <v>746</v>
      </c>
      <c r="C750" s="185" t="s">
        <v>1205</v>
      </c>
      <c r="D750" s="185" t="s">
        <v>1895</v>
      </c>
      <c r="E750" s="186">
        <v>346</v>
      </c>
      <c r="F750" s="186">
        <v>195</v>
      </c>
      <c r="G750" s="186">
        <v>134</v>
      </c>
      <c r="H750" s="186">
        <v>152</v>
      </c>
    </row>
    <row r="751" spans="2:8" ht="14.25" customHeight="1">
      <c r="B751" s="79">
        <v>747</v>
      </c>
      <c r="C751" s="185" t="s">
        <v>1206</v>
      </c>
      <c r="D751" s="185" t="s">
        <v>1208</v>
      </c>
      <c r="E751" s="186">
        <v>1540</v>
      </c>
      <c r="F751" s="186">
        <v>941</v>
      </c>
      <c r="G751" s="186">
        <v>725</v>
      </c>
      <c r="H751" s="186">
        <v>770</v>
      </c>
    </row>
    <row r="752" spans="2:8" ht="14.25" customHeight="1">
      <c r="B752" s="79">
        <v>748</v>
      </c>
      <c r="C752" s="185" t="s">
        <v>1207</v>
      </c>
      <c r="D752" s="185" t="s">
        <v>1208</v>
      </c>
      <c r="E752" s="186">
        <v>4224</v>
      </c>
      <c r="F752" s="186">
        <v>2515</v>
      </c>
      <c r="G752" s="186">
        <v>773</v>
      </c>
      <c r="H752" s="186">
        <v>1074</v>
      </c>
    </row>
    <row r="753" spans="2:8" ht="14.25" customHeight="1">
      <c r="B753" s="79">
        <v>749</v>
      </c>
      <c r="C753" s="185" t="s">
        <v>1209</v>
      </c>
      <c r="D753" s="185" t="s">
        <v>1896</v>
      </c>
      <c r="E753" s="186">
        <v>1368</v>
      </c>
      <c r="F753" s="186">
        <v>570</v>
      </c>
      <c r="G753" s="186">
        <v>532</v>
      </c>
      <c r="H753" s="186">
        <v>678</v>
      </c>
    </row>
    <row r="754" spans="2:8" ht="14.25" customHeight="1">
      <c r="B754" s="79">
        <v>750</v>
      </c>
      <c r="C754" s="185" t="s">
        <v>1210</v>
      </c>
      <c r="D754" s="185" t="s">
        <v>1897</v>
      </c>
      <c r="E754" s="186">
        <v>159</v>
      </c>
      <c r="F754" s="186">
        <v>108</v>
      </c>
      <c r="G754" s="186">
        <v>34</v>
      </c>
      <c r="H754" s="186">
        <v>78</v>
      </c>
    </row>
    <row r="755" spans="2:8" ht="14.25" customHeight="1">
      <c r="B755" s="79">
        <v>751</v>
      </c>
      <c r="C755" s="185" t="s">
        <v>1211</v>
      </c>
      <c r="D755" s="185" t="s">
        <v>1898</v>
      </c>
      <c r="E755" s="186">
        <v>1650</v>
      </c>
      <c r="F755" s="186">
        <v>1316</v>
      </c>
      <c r="G755" s="186">
        <v>201</v>
      </c>
      <c r="H755" s="186">
        <v>787</v>
      </c>
    </row>
    <row r="756" spans="2:8" ht="14.25" customHeight="1">
      <c r="B756" s="79">
        <v>752</v>
      </c>
      <c r="C756" s="185" t="s">
        <v>65</v>
      </c>
      <c r="D756" s="185" t="s">
        <v>207</v>
      </c>
      <c r="E756" s="186">
        <v>4424</v>
      </c>
      <c r="F756" s="186">
        <v>2431</v>
      </c>
      <c r="G756" s="186">
        <v>1130</v>
      </c>
      <c r="H756" s="186">
        <v>1467</v>
      </c>
    </row>
    <row r="757" spans="2:8" ht="14.25" customHeight="1">
      <c r="B757" s="79">
        <v>753</v>
      </c>
      <c r="C757" s="185" t="s">
        <v>1212</v>
      </c>
      <c r="D757" s="185" t="s">
        <v>1213</v>
      </c>
      <c r="E757" s="186">
        <v>2199</v>
      </c>
      <c r="F757" s="186">
        <v>1281</v>
      </c>
      <c r="G757" s="186">
        <v>325</v>
      </c>
      <c r="H757" s="186">
        <v>639</v>
      </c>
    </row>
    <row r="758" spans="2:8" s="7" customFormat="1" ht="14.25" customHeight="1">
      <c r="B758" s="83">
        <v>754</v>
      </c>
      <c r="C758" s="185" t="s">
        <v>1214</v>
      </c>
      <c r="D758" s="185" t="s">
        <v>1899</v>
      </c>
      <c r="E758" s="186">
        <v>1200</v>
      </c>
      <c r="F758" s="186">
        <v>598</v>
      </c>
      <c r="G758" s="186">
        <v>382</v>
      </c>
      <c r="H758" s="186">
        <v>381</v>
      </c>
    </row>
    <row r="759" spans="2:8" ht="14.25" customHeight="1">
      <c r="B759" s="79">
        <v>755</v>
      </c>
      <c r="C759" s="185" t="s">
        <v>1215</v>
      </c>
      <c r="D759" s="185" t="s">
        <v>1216</v>
      </c>
      <c r="E759" s="186">
        <v>27</v>
      </c>
      <c r="F759" s="186">
        <v>27</v>
      </c>
      <c r="G759" s="186">
        <v>4</v>
      </c>
      <c r="H759" s="186">
        <v>14</v>
      </c>
    </row>
    <row r="760" spans="2:8" ht="14.25" customHeight="1">
      <c r="B760" s="79">
        <v>756</v>
      </c>
      <c r="C760" s="185" t="s">
        <v>1217</v>
      </c>
      <c r="D760" s="185" t="s">
        <v>1216</v>
      </c>
      <c r="E760" s="186">
        <v>550</v>
      </c>
      <c r="F760" s="186">
        <v>319</v>
      </c>
      <c r="G760" s="186">
        <v>245</v>
      </c>
      <c r="H760" s="186">
        <v>232</v>
      </c>
    </row>
    <row r="761" spans="2:8" ht="14.25" customHeight="1">
      <c r="B761" s="79">
        <v>757</v>
      </c>
      <c r="C761" s="185" t="s">
        <v>1218</v>
      </c>
      <c r="D761" s="185" t="s">
        <v>1219</v>
      </c>
      <c r="E761" s="186">
        <v>18</v>
      </c>
      <c r="F761" s="186">
        <v>16</v>
      </c>
      <c r="G761" s="186">
        <v>3</v>
      </c>
      <c r="H761" s="186">
        <v>7</v>
      </c>
    </row>
    <row r="762" spans="2:8" ht="14.25" customHeight="1">
      <c r="B762" s="79">
        <v>758</v>
      </c>
      <c r="C762" s="185" t="s">
        <v>1220</v>
      </c>
      <c r="D762" s="185" t="s">
        <v>1219</v>
      </c>
      <c r="E762" s="186">
        <v>430</v>
      </c>
      <c r="F762" s="186">
        <v>190</v>
      </c>
      <c r="G762" s="186">
        <v>171</v>
      </c>
      <c r="H762" s="186">
        <v>194</v>
      </c>
    </row>
    <row r="763" spans="2:8" ht="14.25" customHeight="1">
      <c r="B763" s="79">
        <v>759</v>
      </c>
      <c r="C763" s="185" t="s">
        <v>133</v>
      </c>
      <c r="D763" s="185" t="s">
        <v>208</v>
      </c>
      <c r="E763" s="186">
        <v>33479</v>
      </c>
      <c r="F763" s="186">
        <v>15897</v>
      </c>
      <c r="G763" s="186">
        <v>11925</v>
      </c>
      <c r="H763" s="186">
        <v>8643</v>
      </c>
    </row>
    <row r="764" spans="2:8" ht="14.25" customHeight="1">
      <c r="B764" s="79">
        <v>760</v>
      </c>
      <c r="C764" s="185" t="s">
        <v>1221</v>
      </c>
      <c r="D764" s="185" t="s">
        <v>1900</v>
      </c>
      <c r="E764" s="186">
        <v>2625</v>
      </c>
      <c r="F764" s="186">
        <v>1032</v>
      </c>
      <c r="G764" s="186">
        <v>926</v>
      </c>
      <c r="H764" s="186">
        <v>722</v>
      </c>
    </row>
    <row r="765" spans="2:8" s="7" customFormat="1" ht="14.25" customHeight="1">
      <c r="B765" s="83">
        <v>761</v>
      </c>
      <c r="C765" s="185" t="s">
        <v>1222</v>
      </c>
      <c r="D765" s="185" t="s">
        <v>1901</v>
      </c>
      <c r="E765" s="186">
        <v>9455</v>
      </c>
      <c r="F765" s="186">
        <v>3808</v>
      </c>
      <c r="G765" s="186">
        <v>3435</v>
      </c>
      <c r="H765" s="186">
        <v>2579</v>
      </c>
    </row>
    <row r="766" spans="2:8" ht="14.25" customHeight="1">
      <c r="B766" s="79">
        <v>762</v>
      </c>
      <c r="C766" s="185" t="s">
        <v>1223</v>
      </c>
      <c r="D766" s="185" t="s">
        <v>1902</v>
      </c>
      <c r="E766" s="186">
        <v>2371</v>
      </c>
      <c r="F766" s="186">
        <v>1131</v>
      </c>
      <c r="G766" s="186">
        <v>1003</v>
      </c>
      <c r="H766" s="186">
        <v>777</v>
      </c>
    </row>
    <row r="767" spans="2:8" ht="14.25" customHeight="1">
      <c r="B767" s="79">
        <v>763</v>
      </c>
      <c r="C767" s="185" t="s">
        <v>1224</v>
      </c>
      <c r="D767" s="185" t="s">
        <v>1903</v>
      </c>
      <c r="E767" s="186">
        <v>10728</v>
      </c>
      <c r="F767" s="186">
        <v>5689</v>
      </c>
      <c r="G767" s="186">
        <v>2914</v>
      </c>
      <c r="H767" s="186">
        <v>1587</v>
      </c>
    </row>
    <row r="768" spans="2:8" ht="14.25" customHeight="1">
      <c r="B768" s="79">
        <v>764</v>
      </c>
      <c r="C768" s="185" t="s">
        <v>1226</v>
      </c>
      <c r="D768" s="185" t="s">
        <v>1225</v>
      </c>
      <c r="E768" s="186">
        <v>8300</v>
      </c>
      <c r="F768" s="186">
        <v>4237</v>
      </c>
      <c r="G768" s="186">
        <v>3647</v>
      </c>
      <c r="H768" s="186">
        <v>2978</v>
      </c>
    </row>
    <row r="769" spans="2:8" ht="14.25" customHeight="1">
      <c r="B769" s="79">
        <v>765</v>
      </c>
      <c r="C769" s="185" t="s">
        <v>134</v>
      </c>
      <c r="D769" s="185" t="s">
        <v>209</v>
      </c>
      <c r="E769" s="186">
        <v>54184</v>
      </c>
      <c r="F769" s="186">
        <v>29391</v>
      </c>
      <c r="G769" s="186">
        <v>16629</v>
      </c>
      <c r="H769" s="186">
        <v>13961</v>
      </c>
    </row>
    <row r="770" spans="2:8" ht="14.25" customHeight="1">
      <c r="B770" s="79">
        <v>766</v>
      </c>
      <c r="C770" s="185" t="s">
        <v>1227</v>
      </c>
      <c r="D770" s="185" t="s">
        <v>1904</v>
      </c>
      <c r="E770" s="186">
        <v>25518</v>
      </c>
      <c r="F770" s="186">
        <v>13069</v>
      </c>
      <c r="G770" s="186">
        <v>7896</v>
      </c>
      <c r="H770" s="186">
        <v>7286</v>
      </c>
    </row>
    <row r="771" spans="2:8" s="7" customFormat="1" ht="14.25" customHeight="1">
      <c r="B771" s="83">
        <v>767</v>
      </c>
      <c r="C771" s="185" t="s">
        <v>1229</v>
      </c>
      <c r="D771" s="185" t="s">
        <v>1228</v>
      </c>
      <c r="E771" s="186">
        <v>8107</v>
      </c>
      <c r="F771" s="186">
        <v>4317</v>
      </c>
      <c r="G771" s="186">
        <v>2118</v>
      </c>
      <c r="H771" s="186">
        <v>1570</v>
      </c>
    </row>
    <row r="772" spans="2:8" ht="14.25" customHeight="1">
      <c r="B772" s="79">
        <v>768</v>
      </c>
      <c r="C772" s="185" t="s">
        <v>1230</v>
      </c>
      <c r="D772" s="185" t="s">
        <v>1905</v>
      </c>
      <c r="E772" s="186">
        <v>1983</v>
      </c>
      <c r="F772" s="186">
        <v>819</v>
      </c>
      <c r="G772" s="186">
        <v>692</v>
      </c>
      <c r="H772" s="186">
        <v>757</v>
      </c>
    </row>
    <row r="773" spans="2:8" ht="14.25" customHeight="1">
      <c r="B773" s="79">
        <v>769</v>
      </c>
      <c r="C773" s="185" t="s">
        <v>1231</v>
      </c>
      <c r="D773" s="185" t="s">
        <v>1906</v>
      </c>
      <c r="E773" s="186">
        <v>4639</v>
      </c>
      <c r="F773" s="186">
        <v>2697</v>
      </c>
      <c r="G773" s="186">
        <v>1683</v>
      </c>
      <c r="H773" s="186">
        <v>1198</v>
      </c>
    </row>
    <row r="774" spans="2:8" ht="14.25" customHeight="1">
      <c r="B774" s="79">
        <v>770</v>
      </c>
      <c r="C774" s="185" t="s">
        <v>1232</v>
      </c>
      <c r="D774" s="185" t="s">
        <v>1907</v>
      </c>
      <c r="E774" s="186">
        <v>2964</v>
      </c>
      <c r="F774" s="186">
        <v>2089</v>
      </c>
      <c r="G774" s="186">
        <v>678</v>
      </c>
      <c r="H774" s="186">
        <v>898</v>
      </c>
    </row>
    <row r="775" spans="2:8" ht="14.25" customHeight="1">
      <c r="B775" s="79">
        <v>771</v>
      </c>
      <c r="C775" s="185" t="s">
        <v>1234</v>
      </c>
      <c r="D775" s="185" t="s">
        <v>1233</v>
      </c>
      <c r="E775" s="186">
        <v>2711</v>
      </c>
      <c r="F775" s="186">
        <v>1309</v>
      </c>
      <c r="G775" s="186">
        <v>672</v>
      </c>
      <c r="H775" s="186">
        <v>441</v>
      </c>
    </row>
    <row r="776" spans="2:8" ht="14.25" customHeight="1">
      <c r="B776" s="79">
        <v>772</v>
      </c>
      <c r="C776" s="185" t="s">
        <v>1235</v>
      </c>
      <c r="D776" s="185" t="s">
        <v>1908</v>
      </c>
      <c r="E776" s="186">
        <v>8262</v>
      </c>
      <c r="F776" s="186">
        <v>5091</v>
      </c>
      <c r="G776" s="186">
        <v>2890</v>
      </c>
      <c r="H776" s="186">
        <v>1811</v>
      </c>
    </row>
    <row r="777" spans="2:8" ht="14.25" customHeight="1">
      <c r="B777" s="79">
        <v>773</v>
      </c>
      <c r="C777" s="185" t="s">
        <v>135</v>
      </c>
      <c r="D777" s="185" t="s">
        <v>210</v>
      </c>
      <c r="E777" s="186">
        <v>33703</v>
      </c>
      <c r="F777" s="186">
        <v>29849</v>
      </c>
      <c r="G777" s="186">
        <v>1015</v>
      </c>
      <c r="H777" s="186">
        <v>7207</v>
      </c>
    </row>
    <row r="778" spans="2:8" ht="14.25" customHeight="1">
      <c r="B778" s="79">
        <v>774</v>
      </c>
      <c r="C778" s="185" t="s">
        <v>1236</v>
      </c>
      <c r="D778" s="185" t="s">
        <v>1909</v>
      </c>
      <c r="E778" s="186">
        <v>1615</v>
      </c>
      <c r="F778" s="186">
        <v>1289</v>
      </c>
      <c r="G778" s="186">
        <v>176</v>
      </c>
      <c r="H778" s="186">
        <v>420</v>
      </c>
    </row>
    <row r="779" spans="2:8" ht="14.25" customHeight="1">
      <c r="B779" s="79">
        <v>775</v>
      </c>
      <c r="C779" s="185" t="s">
        <v>1910</v>
      </c>
      <c r="D779" s="185" t="s">
        <v>1237</v>
      </c>
      <c r="E779" s="186">
        <v>24201</v>
      </c>
      <c r="F779" s="186">
        <v>21145</v>
      </c>
      <c r="G779" s="186">
        <v>253</v>
      </c>
      <c r="H779" s="186">
        <v>2977</v>
      </c>
    </row>
    <row r="780" spans="2:8" ht="14.25" customHeight="1">
      <c r="B780" s="79">
        <v>776</v>
      </c>
      <c r="C780" s="185" t="s">
        <v>1238</v>
      </c>
      <c r="D780" s="185" t="s">
        <v>1911</v>
      </c>
      <c r="E780" s="186">
        <v>391</v>
      </c>
      <c r="F780" s="186">
        <v>368</v>
      </c>
      <c r="G780" s="186">
        <v>31</v>
      </c>
      <c r="H780" s="186">
        <v>235</v>
      </c>
    </row>
    <row r="781" spans="2:8" ht="14.25" customHeight="1">
      <c r="B781" s="79">
        <v>777</v>
      </c>
      <c r="C781" s="185" t="s">
        <v>1240</v>
      </c>
      <c r="D781" s="185" t="s">
        <v>1239</v>
      </c>
      <c r="E781" s="186">
        <v>1261</v>
      </c>
      <c r="F781" s="186">
        <v>1187</v>
      </c>
      <c r="G781" s="186">
        <v>133</v>
      </c>
      <c r="H781" s="186">
        <v>866</v>
      </c>
    </row>
    <row r="782" spans="2:8" ht="14.25" customHeight="1">
      <c r="B782" s="79">
        <v>778</v>
      </c>
      <c r="C782" s="185" t="s">
        <v>1241</v>
      </c>
      <c r="D782" s="185" t="s">
        <v>1912</v>
      </c>
      <c r="E782" s="186">
        <v>96</v>
      </c>
      <c r="F782" s="186">
        <v>81</v>
      </c>
      <c r="G782" s="186">
        <v>3</v>
      </c>
      <c r="H782" s="186">
        <v>41</v>
      </c>
    </row>
    <row r="783" spans="2:8" ht="14.25" customHeight="1">
      <c r="B783" s="79">
        <v>779</v>
      </c>
      <c r="C783" s="185" t="s">
        <v>1242</v>
      </c>
      <c r="D783" s="185" t="s">
        <v>1913</v>
      </c>
      <c r="E783" s="186">
        <v>127</v>
      </c>
      <c r="F783" s="186">
        <v>98</v>
      </c>
      <c r="G783" s="186">
        <v>2</v>
      </c>
      <c r="H783" s="186">
        <v>19</v>
      </c>
    </row>
    <row r="784" spans="2:8" ht="14.25" customHeight="1">
      <c r="B784" s="79">
        <v>780</v>
      </c>
      <c r="C784" s="185" t="s">
        <v>1243</v>
      </c>
      <c r="D784" s="185" t="s">
        <v>1914</v>
      </c>
      <c r="E784" s="186">
        <v>151</v>
      </c>
      <c r="F784" s="186">
        <v>115</v>
      </c>
      <c r="G784" s="186">
        <v>4</v>
      </c>
      <c r="H784" s="186">
        <v>52</v>
      </c>
    </row>
    <row r="785" spans="2:8" ht="14.25" customHeight="1">
      <c r="B785" s="79">
        <v>781</v>
      </c>
      <c r="C785" s="185" t="s">
        <v>1244</v>
      </c>
      <c r="D785" s="185" t="s">
        <v>1915</v>
      </c>
      <c r="E785" s="186">
        <v>873</v>
      </c>
      <c r="F785" s="186">
        <v>788</v>
      </c>
      <c r="G785" s="186">
        <v>28</v>
      </c>
      <c r="H785" s="186">
        <v>479</v>
      </c>
    </row>
    <row r="786" spans="2:8" ht="14.25" customHeight="1">
      <c r="B786" s="79">
        <v>782</v>
      </c>
      <c r="C786" s="185" t="s">
        <v>1246</v>
      </c>
      <c r="D786" s="185" t="s">
        <v>1245</v>
      </c>
      <c r="E786" s="186">
        <v>1607</v>
      </c>
      <c r="F786" s="186">
        <v>1362</v>
      </c>
      <c r="G786" s="186">
        <v>99</v>
      </c>
      <c r="H786" s="186">
        <v>615</v>
      </c>
    </row>
    <row r="787" spans="2:8" ht="14.25" customHeight="1">
      <c r="B787" s="79">
        <v>783</v>
      </c>
      <c r="C787" s="185" t="s">
        <v>1247</v>
      </c>
      <c r="D787" s="185" t="s">
        <v>1916</v>
      </c>
      <c r="E787" s="186">
        <v>2000</v>
      </c>
      <c r="F787" s="186">
        <v>2142</v>
      </c>
      <c r="G787" s="186">
        <v>246</v>
      </c>
      <c r="H787" s="186">
        <v>586</v>
      </c>
    </row>
    <row r="788" spans="2:8" ht="14.25" customHeight="1">
      <c r="B788" s="79">
        <v>784</v>
      </c>
      <c r="C788" s="185" t="s">
        <v>1248</v>
      </c>
      <c r="D788" s="185" t="s">
        <v>1249</v>
      </c>
      <c r="E788" s="186">
        <v>300</v>
      </c>
      <c r="F788" s="186">
        <v>274</v>
      </c>
      <c r="G788" s="186">
        <v>6</v>
      </c>
      <c r="H788" s="186">
        <v>177</v>
      </c>
    </row>
    <row r="789" spans="2:8" ht="14.25" customHeight="1">
      <c r="B789" s="79">
        <v>785</v>
      </c>
      <c r="C789" s="185" t="s">
        <v>1250</v>
      </c>
      <c r="D789" s="185" t="s">
        <v>1249</v>
      </c>
      <c r="E789" s="186">
        <v>1</v>
      </c>
      <c r="F789" s="186">
        <v>1</v>
      </c>
      <c r="G789" s="186">
        <v>1</v>
      </c>
      <c r="H789" s="186">
        <v>0</v>
      </c>
    </row>
    <row r="790" spans="2:8" ht="14.25" customHeight="1">
      <c r="B790" s="79">
        <v>786</v>
      </c>
      <c r="C790" s="185" t="s">
        <v>66</v>
      </c>
      <c r="D790" s="185" t="s">
        <v>211</v>
      </c>
      <c r="E790" s="186">
        <v>106669</v>
      </c>
      <c r="F790" s="186">
        <v>76740</v>
      </c>
      <c r="G790" s="186">
        <v>26714</v>
      </c>
      <c r="H790" s="186">
        <v>43584</v>
      </c>
    </row>
    <row r="791" spans="2:8" s="7" customFormat="1" ht="14.25" customHeight="1">
      <c r="B791" s="83">
        <v>787</v>
      </c>
      <c r="C791" s="185" t="s">
        <v>1251</v>
      </c>
      <c r="D791" s="185" t="s">
        <v>1252</v>
      </c>
      <c r="E791" s="186">
        <v>9444</v>
      </c>
      <c r="F791" s="186">
        <v>8853</v>
      </c>
      <c r="G791" s="186">
        <v>435</v>
      </c>
      <c r="H791" s="186">
        <v>3815</v>
      </c>
    </row>
    <row r="792" spans="2:8" ht="14.25" customHeight="1">
      <c r="B792" s="79">
        <v>788</v>
      </c>
      <c r="C792" s="185" t="s">
        <v>1253</v>
      </c>
      <c r="D792" s="185" t="s">
        <v>1917</v>
      </c>
      <c r="E792" s="186">
        <v>1136</v>
      </c>
      <c r="F792" s="186">
        <v>685</v>
      </c>
      <c r="G792" s="186">
        <v>595</v>
      </c>
      <c r="H792" s="186">
        <v>571</v>
      </c>
    </row>
    <row r="793" spans="2:8" ht="14.25" customHeight="1">
      <c r="B793" s="79">
        <v>789</v>
      </c>
      <c r="C793" s="185" t="s">
        <v>1254</v>
      </c>
      <c r="D793" s="185" t="s">
        <v>1918</v>
      </c>
      <c r="E793" s="186">
        <v>12208</v>
      </c>
      <c r="F793" s="186">
        <v>12031</v>
      </c>
      <c r="G793" s="186">
        <v>196</v>
      </c>
      <c r="H793" s="186">
        <v>4259</v>
      </c>
    </row>
    <row r="794" spans="2:8" ht="14.25" customHeight="1">
      <c r="B794" s="79">
        <v>790</v>
      </c>
      <c r="C794" s="185" t="s">
        <v>1255</v>
      </c>
      <c r="D794" s="185" t="s">
        <v>1256</v>
      </c>
      <c r="E794" s="186">
        <v>5</v>
      </c>
      <c r="F794" s="186">
        <v>5</v>
      </c>
      <c r="G794" s="186">
        <v>1</v>
      </c>
      <c r="H794" s="186">
        <v>5</v>
      </c>
    </row>
    <row r="795" spans="2:8" s="7" customFormat="1" ht="14.25" customHeight="1">
      <c r="B795" s="83">
        <v>791</v>
      </c>
      <c r="C795" s="185" t="s">
        <v>1257</v>
      </c>
      <c r="D795" s="185" t="s">
        <v>1919</v>
      </c>
      <c r="E795" s="186">
        <v>9686</v>
      </c>
      <c r="F795" s="186">
        <v>9044</v>
      </c>
      <c r="G795" s="186">
        <v>231</v>
      </c>
      <c r="H795" s="186">
        <v>5280</v>
      </c>
    </row>
    <row r="796" spans="2:8" ht="14.25" customHeight="1">
      <c r="B796" s="79">
        <v>792</v>
      </c>
      <c r="C796" s="185" t="s">
        <v>1258</v>
      </c>
      <c r="D796" s="185" t="s">
        <v>1920</v>
      </c>
      <c r="E796" s="186">
        <v>2725</v>
      </c>
      <c r="F796" s="186">
        <v>2397</v>
      </c>
      <c r="G796" s="186">
        <v>68</v>
      </c>
      <c r="H796" s="186">
        <v>1150</v>
      </c>
    </row>
    <row r="797" spans="2:8" ht="14.25" customHeight="1">
      <c r="B797" s="79">
        <v>793</v>
      </c>
      <c r="C797" s="185" t="s">
        <v>1259</v>
      </c>
      <c r="D797" s="185" t="s">
        <v>1921</v>
      </c>
      <c r="E797" s="186">
        <v>2312</v>
      </c>
      <c r="F797" s="186">
        <v>2292</v>
      </c>
      <c r="G797" s="186">
        <v>33</v>
      </c>
      <c r="H797" s="186">
        <v>1089</v>
      </c>
    </row>
    <row r="798" spans="2:8" ht="14.25" customHeight="1">
      <c r="B798" s="79">
        <v>794</v>
      </c>
      <c r="C798" s="185" t="s">
        <v>1260</v>
      </c>
      <c r="D798" s="185" t="s">
        <v>1261</v>
      </c>
      <c r="E798" s="186">
        <v>1878</v>
      </c>
      <c r="F798" s="186">
        <v>1649</v>
      </c>
      <c r="G798" s="186">
        <v>32</v>
      </c>
      <c r="H798" s="186">
        <v>861</v>
      </c>
    </row>
    <row r="799" spans="2:8" ht="14.25" customHeight="1">
      <c r="B799" s="79">
        <v>795</v>
      </c>
      <c r="C799" s="185" t="s">
        <v>1262</v>
      </c>
      <c r="D799" s="185" t="s">
        <v>1922</v>
      </c>
      <c r="E799" s="186">
        <v>1244</v>
      </c>
      <c r="F799" s="186">
        <v>1101</v>
      </c>
      <c r="G799" s="186">
        <v>14</v>
      </c>
      <c r="H799" s="186">
        <v>436</v>
      </c>
    </row>
    <row r="800" spans="2:8" ht="14.25" customHeight="1">
      <c r="B800" s="79">
        <v>796</v>
      </c>
      <c r="C800" s="185" t="s">
        <v>1263</v>
      </c>
      <c r="D800" s="185" t="s">
        <v>1923</v>
      </c>
      <c r="E800" s="186">
        <v>6</v>
      </c>
      <c r="F800" s="186">
        <v>2</v>
      </c>
      <c r="G800" s="186">
        <v>0</v>
      </c>
      <c r="H800" s="186">
        <v>2</v>
      </c>
    </row>
    <row r="801" spans="2:8" ht="14.25" customHeight="1">
      <c r="B801" s="79">
        <v>797</v>
      </c>
      <c r="C801" s="185" t="s">
        <v>1264</v>
      </c>
      <c r="D801" s="185" t="s">
        <v>1924</v>
      </c>
      <c r="E801" s="186">
        <v>285</v>
      </c>
      <c r="F801" s="186">
        <v>252</v>
      </c>
      <c r="G801" s="186">
        <v>6</v>
      </c>
      <c r="H801" s="186">
        <v>122</v>
      </c>
    </row>
    <row r="802" spans="2:8" s="7" customFormat="1" ht="14.25" customHeight="1">
      <c r="B802" s="83">
        <v>798</v>
      </c>
      <c r="C802" s="185" t="s">
        <v>1266</v>
      </c>
      <c r="D802" s="185" t="s">
        <v>1265</v>
      </c>
      <c r="E802" s="186">
        <v>1208</v>
      </c>
      <c r="F802" s="186">
        <v>1100</v>
      </c>
      <c r="G802" s="186">
        <v>104</v>
      </c>
      <c r="H802" s="186">
        <v>464</v>
      </c>
    </row>
    <row r="803" spans="2:8" ht="14.25" customHeight="1">
      <c r="B803" s="79">
        <v>799</v>
      </c>
      <c r="C803" s="185" t="s">
        <v>1267</v>
      </c>
      <c r="D803" s="185" t="s">
        <v>1925</v>
      </c>
      <c r="E803" s="186">
        <v>905</v>
      </c>
      <c r="F803" s="186">
        <v>775</v>
      </c>
      <c r="G803" s="186">
        <v>54</v>
      </c>
      <c r="H803" s="186">
        <v>561</v>
      </c>
    </row>
    <row r="804" spans="2:8" ht="14.25" customHeight="1">
      <c r="B804" s="79">
        <v>800</v>
      </c>
      <c r="C804" s="185" t="s">
        <v>1268</v>
      </c>
      <c r="D804" s="185" t="s">
        <v>1926</v>
      </c>
      <c r="E804" s="186">
        <v>31</v>
      </c>
      <c r="F804" s="186">
        <v>15</v>
      </c>
      <c r="G804" s="186">
        <v>7</v>
      </c>
      <c r="H804" s="186">
        <v>11</v>
      </c>
    </row>
    <row r="805" spans="2:8" ht="14.25" customHeight="1">
      <c r="B805" s="79">
        <v>801</v>
      </c>
      <c r="C805" s="185" t="s">
        <v>1269</v>
      </c>
      <c r="D805" s="185" t="s">
        <v>1927</v>
      </c>
      <c r="E805" s="186">
        <v>859</v>
      </c>
      <c r="F805" s="186">
        <v>581</v>
      </c>
      <c r="G805" s="186">
        <v>66</v>
      </c>
      <c r="H805" s="186">
        <v>282</v>
      </c>
    </row>
    <row r="806" spans="2:8" ht="14.25" customHeight="1">
      <c r="B806" s="79">
        <v>802</v>
      </c>
      <c r="C806" s="185" t="s">
        <v>1270</v>
      </c>
      <c r="D806" s="185" t="s">
        <v>1928</v>
      </c>
      <c r="E806" s="186">
        <v>7991</v>
      </c>
      <c r="F806" s="186">
        <v>3213</v>
      </c>
      <c r="G806" s="186">
        <v>3041</v>
      </c>
      <c r="H806" s="186">
        <v>3430</v>
      </c>
    </row>
    <row r="807" spans="2:8" ht="14.25" customHeight="1">
      <c r="B807" s="79">
        <v>803</v>
      </c>
      <c r="C807" s="185" t="s">
        <v>1271</v>
      </c>
      <c r="D807" s="185" t="s">
        <v>1929</v>
      </c>
      <c r="E807" s="186">
        <v>6495</v>
      </c>
      <c r="F807" s="186">
        <v>3347</v>
      </c>
      <c r="G807" s="186">
        <v>2344</v>
      </c>
      <c r="H807" s="186">
        <v>1963</v>
      </c>
    </row>
    <row r="808" spans="2:8" ht="14.25" customHeight="1">
      <c r="B808" s="79">
        <v>804</v>
      </c>
      <c r="C808" s="185" t="s">
        <v>1273</v>
      </c>
      <c r="D808" s="185" t="s">
        <v>1272</v>
      </c>
      <c r="E808" s="186">
        <v>6074</v>
      </c>
      <c r="F808" s="186">
        <v>4306</v>
      </c>
      <c r="G808" s="186">
        <v>2967</v>
      </c>
      <c r="H808" s="186">
        <v>2095</v>
      </c>
    </row>
    <row r="809" spans="2:8" ht="14.25" customHeight="1">
      <c r="B809" s="79">
        <v>805</v>
      </c>
      <c r="C809" s="185" t="s">
        <v>1274</v>
      </c>
      <c r="D809" s="185" t="s">
        <v>1930</v>
      </c>
      <c r="E809" s="186">
        <v>12702</v>
      </c>
      <c r="F809" s="186">
        <v>7258</v>
      </c>
      <c r="G809" s="186">
        <v>5410</v>
      </c>
      <c r="H809" s="186">
        <v>5148</v>
      </c>
    </row>
    <row r="810" spans="2:8" ht="14.25" customHeight="1">
      <c r="B810" s="79">
        <v>806</v>
      </c>
      <c r="C810" s="185" t="s">
        <v>1275</v>
      </c>
      <c r="D810" s="185" t="s">
        <v>1931</v>
      </c>
      <c r="E810" s="186">
        <v>23899</v>
      </c>
      <c r="F810" s="186">
        <v>14457</v>
      </c>
      <c r="G810" s="186">
        <v>9420</v>
      </c>
      <c r="H810" s="186">
        <v>9431</v>
      </c>
    </row>
    <row r="811" spans="2:8" s="7" customFormat="1" ht="14.25" customHeight="1">
      <c r="B811" s="83">
        <v>807</v>
      </c>
      <c r="C811" s="185" t="s">
        <v>1276</v>
      </c>
      <c r="D811" s="185" t="s">
        <v>1277</v>
      </c>
      <c r="E811" s="186">
        <v>80</v>
      </c>
      <c r="F811" s="186">
        <v>74</v>
      </c>
      <c r="G811" s="186">
        <v>0</v>
      </c>
      <c r="H811" s="186">
        <v>46</v>
      </c>
    </row>
    <row r="812" spans="2:8" ht="14.25" customHeight="1">
      <c r="B812" s="79">
        <v>808</v>
      </c>
      <c r="C812" s="185" t="s">
        <v>1278</v>
      </c>
      <c r="D812" s="185" t="s">
        <v>1277</v>
      </c>
      <c r="E812" s="186">
        <v>3359</v>
      </c>
      <c r="F812" s="186">
        <v>1704</v>
      </c>
      <c r="G812" s="186">
        <v>1582</v>
      </c>
      <c r="H812" s="186">
        <v>1658</v>
      </c>
    </row>
    <row r="813" spans="2:8" ht="14.25" customHeight="1">
      <c r="B813" s="79">
        <v>809</v>
      </c>
      <c r="C813" s="185" t="s">
        <v>136</v>
      </c>
      <c r="D813" s="185" t="s">
        <v>212</v>
      </c>
      <c r="E813" s="186">
        <v>172552</v>
      </c>
      <c r="F813" s="186">
        <v>95075</v>
      </c>
      <c r="G813" s="186">
        <v>55990</v>
      </c>
      <c r="H813" s="186">
        <v>53522</v>
      </c>
    </row>
    <row r="814" spans="2:8" ht="14.25" customHeight="1">
      <c r="B814" s="79">
        <v>810</v>
      </c>
      <c r="C814" s="185" t="s">
        <v>1279</v>
      </c>
      <c r="D814" s="185" t="s">
        <v>1280</v>
      </c>
      <c r="E814" s="186">
        <v>1088</v>
      </c>
      <c r="F814" s="186">
        <v>1011</v>
      </c>
      <c r="G814" s="186">
        <v>73</v>
      </c>
      <c r="H814" s="186">
        <v>721</v>
      </c>
    </row>
    <row r="815" spans="2:8" ht="14.25" customHeight="1">
      <c r="B815" s="79">
        <v>811</v>
      </c>
      <c r="C815" s="185" t="s">
        <v>1281</v>
      </c>
      <c r="D815" s="185" t="s">
        <v>1280</v>
      </c>
      <c r="E815" s="186">
        <v>896</v>
      </c>
      <c r="F815" s="186">
        <v>496</v>
      </c>
      <c r="G815" s="186">
        <v>298</v>
      </c>
      <c r="H815" s="186">
        <v>325</v>
      </c>
    </row>
    <row r="816" spans="2:8" ht="14.25" customHeight="1">
      <c r="B816" s="79">
        <v>812</v>
      </c>
      <c r="C816" s="185" t="s">
        <v>1282</v>
      </c>
      <c r="D816" s="185" t="s">
        <v>1932</v>
      </c>
      <c r="E816" s="186">
        <v>48661</v>
      </c>
      <c r="F816" s="186">
        <v>23805</v>
      </c>
      <c r="G816" s="186">
        <v>6725</v>
      </c>
      <c r="H816" s="186">
        <v>6378</v>
      </c>
    </row>
    <row r="817" spans="2:8" ht="14.25" customHeight="1">
      <c r="B817" s="79">
        <v>813</v>
      </c>
      <c r="C817" s="185" t="s">
        <v>1283</v>
      </c>
      <c r="D817" s="185" t="s">
        <v>1933</v>
      </c>
      <c r="E817" s="186">
        <v>18299</v>
      </c>
      <c r="F817" s="186">
        <v>9664</v>
      </c>
      <c r="G817" s="186">
        <v>6997</v>
      </c>
      <c r="H817" s="186">
        <v>8409</v>
      </c>
    </row>
    <row r="818" spans="2:8" ht="14.25" customHeight="1">
      <c r="B818" s="79">
        <v>814</v>
      </c>
      <c r="C818" s="185" t="s">
        <v>1284</v>
      </c>
      <c r="D818" s="185" t="s">
        <v>1934</v>
      </c>
      <c r="E818" s="186">
        <v>14274</v>
      </c>
      <c r="F818" s="186">
        <v>8354</v>
      </c>
      <c r="G818" s="186">
        <v>6098</v>
      </c>
      <c r="H818" s="186">
        <v>5903</v>
      </c>
    </row>
    <row r="819" spans="2:8" ht="14.25" customHeight="1">
      <c r="B819" s="79">
        <v>815</v>
      </c>
      <c r="C819" s="185" t="s">
        <v>1285</v>
      </c>
      <c r="D819" s="185" t="s">
        <v>1935</v>
      </c>
      <c r="E819" s="186">
        <v>22320</v>
      </c>
      <c r="F819" s="186">
        <v>15317</v>
      </c>
      <c r="G819" s="186">
        <v>7369</v>
      </c>
      <c r="H819" s="186">
        <v>7348</v>
      </c>
    </row>
    <row r="820" spans="2:8" ht="14.25" customHeight="1">
      <c r="B820" s="79">
        <v>816</v>
      </c>
      <c r="C820" s="185" t="s">
        <v>1286</v>
      </c>
      <c r="D820" s="185" t="s">
        <v>1936</v>
      </c>
      <c r="E820" s="186">
        <v>13736</v>
      </c>
      <c r="F820" s="186">
        <v>7333</v>
      </c>
      <c r="G820" s="186">
        <v>6697</v>
      </c>
      <c r="H820" s="186">
        <v>6247</v>
      </c>
    </row>
    <row r="821" spans="2:8" ht="14.25" customHeight="1">
      <c r="B821" s="79">
        <v>817</v>
      </c>
      <c r="C821" s="185" t="s">
        <v>1287</v>
      </c>
      <c r="D821" s="185" t="s">
        <v>1937</v>
      </c>
      <c r="E821" s="186">
        <v>6349</v>
      </c>
      <c r="F821" s="186">
        <v>3627</v>
      </c>
      <c r="G821" s="186">
        <v>3133</v>
      </c>
      <c r="H821" s="186">
        <v>2436</v>
      </c>
    </row>
    <row r="822" spans="2:8" ht="14.25" customHeight="1">
      <c r="B822" s="79">
        <v>818</v>
      </c>
      <c r="C822" s="185" t="s">
        <v>1288</v>
      </c>
      <c r="D822" s="185" t="s">
        <v>1938</v>
      </c>
      <c r="E822" s="186">
        <v>18099</v>
      </c>
      <c r="F822" s="186">
        <v>9781</v>
      </c>
      <c r="G822" s="186">
        <v>8102</v>
      </c>
      <c r="H822" s="186">
        <v>5142</v>
      </c>
    </row>
    <row r="823" spans="2:8" s="7" customFormat="1" ht="14.25" customHeight="1">
      <c r="B823" s="83">
        <v>819</v>
      </c>
      <c r="C823" s="185" t="s">
        <v>1289</v>
      </c>
      <c r="D823" s="185" t="s">
        <v>1939</v>
      </c>
      <c r="E823" s="186">
        <v>2066</v>
      </c>
      <c r="F823" s="186">
        <v>1020</v>
      </c>
      <c r="G823" s="186">
        <v>819</v>
      </c>
      <c r="H823" s="186">
        <v>727</v>
      </c>
    </row>
    <row r="824" spans="2:8" ht="14.25" customHeight="1">
      <c r="B824" s="79">
        <v>820</v>
      </c>
      <c r="C824" s="185" t="s">
        <v>1290</v>
      </c>
      <c r="D824" s="185" t="s">
        <v>1940</v>
      </c>
      <c r="E824" s="186">
        <v>25557</v>
      </c>
      <c r="F824" s="186">
        <v>13730</v>
      </c>
      <c r="G824" s="186">
        <v>9611</v>
      </c>
      <c r="H824" s="186">
        <v>9524</v>
      </c>
    </row>
    <row r="825" spans="2:8" ht="14.25" customHeight="1">
      <c r="B825" s="79">
        <v>821</v>
      </c>
      <c r="C825" s="185" t="s">
        <v>137</v>
      </c>
      <c r="D825" s="185" t="s">
        <v>213</v>
      </c>
      <c r="E825" s="186">
        <v>2838</v>
      </c>
      <c r="F825" s="186">
        <v>2241</v>
      </c>
      <c r="G825" s="186">
        <v>389</v>
      </c>
      <c r="H825" s="186">
        <v>1217</v>
      </c>
    </row>
    <row r="826" spans="2:8" ht="14.25" customHeight="1">
      <c r="B826" s="79">
        <v>822</v>
      </c>
      <c r="C826" s="185" t="s">
        <v>1291</v>
      </c>
      <c r="D826" s="185" t="s">
        <v>1941</v>
      </c>
      <c r="E826" s="186">
        <v>1743</v>
      </c>
      <c r="F826" s="186">
        <v>1504</v>
      </c>
      <c r="G826" s="186">
        <v>126</v>
      </c>
      <c r="H826" s="186">
        <v>798</v>
      </c>
    </row>
    <row r="827" spans="2:8" ht="14.25" customHeight="1">
      <c r="B827" s="79">
        <v>823</v>
      </c>
      <c r="C827" s="185" t="s">
        <v>1293</v>
      </c>
      <c r="D827" s="185" t="s">
        <v>1292</v>
      </c>
      <c r="E827" s="186">
        <v>134</v>
      </c>
      <c r="F827" s="186">
        <v>105</v>
      </c>
      <c r="G827" s="186">
        <v>16</v>
      </c>
      <c r="H827" s="186">
        <v>72</v>
      </c>
    </row>
    <row r="828" spans="2:8" ht="14.25" customHeight="1">
      <c r="B828" s="79">
        <v>824</v>
      </c>
      <c r="C828" s="185" t="s">
        <v>1294</v>
      </c>
      <c r="D828" s="185" t="s">
        <v>1295</v>
      </c>
      <c r="E828" s="186">
        <v>62</v>
      </c>
      <c r="F828" s="186">
        <v>60</v>
      </c>
      <c r="G828" s="186">
        <v>0</v>
      </c>
      <c r="H828" s="186">
        <v>29</v>
      </c>
    </row>
    <row r="829" spans="2:8" ht="14.25" customHeight="1">
      <c r="B829" s="79">
        <v>825</v>
      </c>
      <c r="C829" s="185" t="s">
        <v>1296</v>
      </c>
      <c r="D829" s="185" t="s">
        <v>1942</v>
      </c>
      <c r="E829" s="186">
        <v>407</v>
      </c>
      <c r="F829" s="186">
        <v>196</v>
      </c>
      <c r="G829" s="186">
        <v>147</v>
      </c>
      <c r="H829" s="186">
        <v>127</v>
      </c>
    </row>
    <row r="830" spans="2:8" ht="14.25" customHeight="1">
      <c r="B830" s="79">
        <v>826</v>
      </c>
      <c r="C830" s="185" t="s">
        <v>1297</v>
      </c>
      <c r="D830" s="185" t="s">
        <v>1943</v>
      </c>
      <c r="E830" s="186">
        <v>492</v>
      </c>
      <c r="F830" s="186">
        <v>376</v>
      </c>
      <c r="G830" s="186">
        <v>100</v>
      </c>
      <c r="H830" s="186">
        <v>191</v>
      </c>
    </row>
    <row r="831" spans="2:8" s="7" customFormat="1" ht="14.25" customHeight="1">
      <c r="B831" s="83">
        <v>827</v>
      </c>
      <c r="C831" s="185" t="s">
        <v>138</v>
      </c>
      <c r="D831" s="185" t="s">
        <v>214</v>
      </c>
      <c r="E831" s="186">
        <v>8801</v>
      </c>
      <c r="F831" s="186">
        <v>5481</v>
      </c>
      <c r="G831" s="186">
        <v>2324</v>
      </c>
      <c r="H831" s="186">
        <v>3461</v>
      </c>
    </row>
    <row r="832" spans="2:8" ht="14.25" customHeight="1">
      <c r="B832" s="79">
        <v>828</v>
      </c>
      <c r="C832" s="185" t="s">
        <v>1298</v>
      </c>
      <c r="D832" s="185" t="s">
        <v>1944</v>
      </c>
      <c r="E832" s="186">
        <v>2794</v>
      </c>
      <c r="F832" s="186">
        <v>1240</v>
      </c>
      <c r="G832" s="186">
        <v>525</v>
      </c>
      <c r="H832" s="186">
        <v>821</v>
      </c>
    </row>
    <row r="833" spans="2:8" ht="14.25" customHeight="1">
      <c r="B833" s="79">
        <v>829</v>
      </c>
      <c r="C833" s="185" t="s">
        <v>1299</v>
      </c>
      <c r="D833" s="185" t="s">
        <v>1945</v>
      </c>
      <c r="E833" s="186">
        <v>2597</v>
      </c>
      <c r="F833" s="186">
        <v>1554</v>
      </c>
      <c r="G833" s="186">
        <v>1201</v>
      </c>
      <c r="H833" s="186">
        <v>1299</v>
      </c>
    </row>
    <row r="834" spans="2:8" ht="14.25" customHeight="1">
      <c r="B834" s="79">
        <v>830</v>
      </c>
      <c r="C834" s="185" t="s">
        <v>1300</v>
      </c>
      <c r="D834" s="185" t="s">
        <v>1946</v>
      </c>
      <c r="E834" s="186">
        <v>289</v>
      </c>
      <c r="F834" s="186">
        <v>132</v>
      </c>
      <c r="G834" s="186">
        <v>120</v>
      </c>
      <c r="H834" s="186">
        <v>124</v>
      </c>
    </row>
    <row r="835" spans="2:8" ht="14.25" customHeight="1">
      <c r="B835" s="79">
        <v>831</v>
      </c>
      <c r="C835" s="185" t="s">
        <v>67</v>
      </c>
      <c r="D835" s="185" t="s">
        <v>215</v>
      </c>
      <c r="E835" s="186">
        <v>14889</v>
      </c>
      <c r="F835" s="186">
        <v>8210</v>
      </c>
      <c r="G835" s="186">
        <v>4994</v>
      </c>
      <c r="H835" s="186">
        <v>5710</v>
      </c>
    </row>
    <row r="836" spans="2:8" s="7" customFormat="1" ht="14.25" customHeight="1">
      <c r="B836" s="83">
        <v>832</v>
      </c>
      <c r="C836" s="185" t="s">
        <v>1301</v>
      </c>
      <c r="D836" s="185" t="s">
        <v>1947</v>
      </c>
      <c r="E836" s="186">
        <v>4577</v>
      </c>
      <c r="F836" s="186">
        <v>2006</v>
      </c>
      <c r="G836" s="186">
        <v>1873</v>
      </c>
      <c r="H836" s="186">
        <v>1851</v>
      </c>
    </row>
    <row r="837" spans="2:8" ht="14.25" customHeight="1">
      <c r="B837" s="79">
        <v>833</v>
      </c>
      <c r="C837" s="185" t="s">
        <v>1302</v>
      </c>
      <c r="D837" s="185" t="s">
        <v>1948</v>
      </c>
      <c r="E837" s="186">
        <v>6166</v>
      </c>
      <c r="F837" s="186">
        <v>4354</v>
      </c>
      <c r="G837" s="186">
        <v>1632</v>
      </c>
      <c r="H837" s="186">
        <v>2058</v>
      </c>
    </row>
    <row r="838" spans="2:8" ht="14.25" customHeight="1">
      <c r="B838" s="79">
        <v>834</v>
      </c>
      <c r="C838" s="185" t="s">
        <v>1303</v>
      </c>
      <c r="D838" s="185" t="s">
        <v>1949</v>
      </c>
      <c r="E838" s="186">
        <v>3631</v>
      </c>
      <c r="F838" s="186">
        <v>1458</v>
      </c>
      <c r="G838" s="186">
        <v>1353</v>
      </c>
      <c r="H838" s="186">
        <v>1564</v>
      </c>
    </row>
    <row r="839" spans="2:8" ht="14.25" customHeight="1">
      <c r="B839" s="79">
        <v>835</v>
      </c>
      <c r="C839" s="185" t="s">
        <v>1305</v>
      </c>
      <c r="D839" s="185" t="s">
        <v>1304</v>
      </c>
      <c r="E839" s="186">
        <v>515</v>
      </c>
      <c r="F839" s="186">
        <v>392</v>
      </c>
      <c r="G839" s="186">
        <v>136</v>
      </c>
      <c r="H839" s="186">
        <v>237</v>
      </c>
    </row>
    <row r="840" spans="2:8" ht="14.25" customHeight="1">
      <c r="B840" s="79">
        <v>836</v>
      </c>
      <c r="C840" s="185" t="s">
        <v>68</v>
      </c>
      <c r="D840" s="185" t="s">
        <v>1950</v>
      </c>
      <c r="E840" s="186">
        <v>6078</v>
      </c>
      <c r="F840" s="186">
        <v>5760</v>
      </c>
      <c r="G840" s="186">
        <v>585</v>
      </c>
      <c r="H840" s="186">
        <v>3711</v>
      </c>
    </row>
    <row r="841" spans="2:8" s="7" customFormat="1" ht="14.25" customHeight="1">
      <c r="B841" s="83">
        <v>837</v>
      </c>
      <c r="C841" s="185" t="s">
        <v>1306</v>
      </c>
      <c r="D841" s="185" t="s">
        <v>1951</v>
      </c>
      <c r="E841" s="186">
        <v>4009</v>
      </c>
      <c r="F841" s="186">
        <v>4129</v>
      </c>
      <c r="G841" s="186">
        <v>136</v>
      </c>
      <c r="H841" s="186">
        <v>2662</v>
      </c>
    </row>
    <row r="842" spans="2:8" ht="14.25" customHeight="1">
      <c r="B842" s="79">
        <v>838</v>
      </c>
      <c r="C842" s="185" t="s">
        <v>1307</v>
      </c>
      <c r="D842" s="185" t="s">
        <v>1952</v>
      </c>
      <c r="E842" s="186">
        <v>59</v>
      </c>
      <c r="F842" s="186">
        <v>24</v>
      </c>
      <c r="G842" s="186">
        <v>12</v>
      </c>
      <c r="H842" s="186">
        <v>15</v>
      </c>
    </row>
    <row r="843" spans="2:8" ht="14.25" customHeight="1">
      <c r="B843" s="79">
        <v>839</v>
      </c>
      <c r="C843" s="185" t="s">
        <v>1308</v>
      </c>
      <c r="D843" s="185" t="s">
        <v>1953</v>
      </c>
      <c r="E843" s="186">
        <v>27</v>
      </c>
      <c r="F843" s="186">
        <v>14</v>
      </c>
      <c r="G843" s="186">
        <v>12</v>
      </c>
      <c r="H843" s="186">
        <v>11</v>
      </c>
    </row>
    <row r="844" spans="2:8" ht="14.25" customHeight="1">
      <c r="B844" s="79">
        <v>840</v>
      </c>
      <c r="C844" s="185" t="s">
        <v>1309</v>
      </c>
      <c r="D844" s="185" t="s">
        <v>1954</v>
      </c>
      <c r="E844" s="186">
        <v>1552</v>
      </c>
      <c r="F844" s="186">
        <v>1200</v>
      </c>
      <c r="G844" s="186">
        <v>400</v>
      </c>
      <c r="H844" s="186">
        <v>807</v>
      </c>
    </row>
    <row r="845" spans="2:8" ht="14.25" customHeight="1">
      <c r="B845" s="79">
        <v>841</v>
      </c>
      <c r="C845" s="185" t="s">
        <v>1310</v>
      </c>
      <c r="D845" s="185" t="s">
        <v>1955</v>
      </c>
      <c r="E845" s="186">
        <v>144</v>
      </c>
      <c r="F845" s="186">
        <v>119</v>
      </c>
      <c r="G845" s="186">
        <v>15</v>
      </c>
      <c r="H845" s="186">
        <v>54</v>
      </c>
    </row>
    <row r="846" spans="2:8" ht="14.25" customHeight="1">
      <c r="B846" s="79">
        <v>842</v>
      </c>
      <c r="C846" s="185" t="s">
        <v>69</v>
      </c>
      <c r="D846" s="185" t="s">
        <v>217</v>
      </c>
      <c r="E846" s="186">
        <v>993</v>
      </c>
      <c r="F846" s="186">
        <v>652</v>
      </c>
      <c r="G846" s="186">
        <v>303</v>
      </c>
      <c r="H846" s="186">
        <v>258</v>
      </c>
    </row>
    <row r="847" spans="2:8" ht="14.25" customHeight="1">
      <c r="B847" s="79">
        <v>843</v>
      </c>
      <c r="C847" s="185" t="s">
        <v>1311</v>
      </c>
      <c r="D847" s="185" t="s">
        <v>217</v>
      </c>
      <c r="E847" s="186">
        <v>352</v>
      </c>
      <c r="F847" s="186">
        <v>176</v>
      </c>
      <c r="G847" s="186">
        <v>144</v>
      </c>
      <c r="H847" s="186">
        <v>91</v>
      </c>
    </row>
    <row r="848" spans="2:8" s="7" customFormat="1" ht="14.25" customHeight="1">
      <c r="B848" s="83">
        <v>844</v>
      </c>
      <c r="C848" s="185" t="s">
        <v>70</v>
      </c>
      <c r="D848" s="185" t="s">
        <v>218</v>
      </c>
      <c r="E848" s="186">
        <v>21116</v>
      </c>
      <c r="F848" s="186">
        <v>13726</v>
      </c>
      <c r="G848" s="186">
        <v>7101</v>
      </c>
      <c r="H848" s="186">
        <v>6517</v>
      </c>
    </row>
    <row r="849" spans="2:8" ht="14.25" customHeight="1">
      <c r="B849" s="79">
        <v>845</v>
      </c>
      <c r="C849" s="185" t="s">
        <v>1312</v>
      </c>
      <c r="D849" s="185" t="s">
        <v>1956</v>
      </c>
      <c r="E849" s="186">
        <v>620</v>
      </c>
      <c r="F849" s="186">
        <v>569</v>
      </c>
      <c r="G849" s="186">
        <v>114</v>
      </c>
      <c r="H849" s="186">
        <v>240</v>
      </c>
    </row>
    <row r="850" spans="2:8" ht="14.25" customHeight="1">
      <c r="B850" s="79">
        <v>846</v>
      </c>
      <c r="C850" s="185" t="s">
        <v>1313</v>
      </c>
      <c r="D850" s="185" t="s">
        <v>1957</v>
      </c>
      <c r="E850" s="186">
        <v>1284</v>
      </c>
      <c r="F850" s="186">
        <v>908</v>
      </c>
      <c r="G850" s="186">
        <v>386</v>
      </c>
      <c r="H850" s="186">
        <v>546</v>
      </c>
    </row>
    <row r="851" spans="2:8" ht="14.25" customHeight="1">
      <c r="B851" s="79">
        <v>847</v>
      </c>
      <c r="C851" s="185" t="s">
        <v>1315</v>
      </c>
      <c r="D851" s="185" t="s">
        <v>1314</v>
      </c>
      <c r="E851" s="186">
        <v>7987</v>
      </c>
      <c r="F851" s="186">
        <v>6750</v>
      </c>
      <c r="G851" s="186">
        <v>2631</v>
      </c>
      <c r="H851" s="186">
        <v>1560</v>
      </c>
    </row>
    <row r="852" spans="2:8" ht="14.25" customHeight="1">
      <c r="B852" s="79">
        <v>848</v>
      </c>
      <c r="C852" s="185" t="s">
        <v>1316</v>
      </c>
      <c r="D852" s="185" t="s">
        <v>1958</v>
      </c>
      <c r="E852" s="186">
        <v>1973</v>
      </c>
      <c r="F852" s="186">
        <v>888</v>
      </c>
      <c r="G852" s="186">
        <v>794</v>
      </c>
      <c r="H852" s="186">
        <v>752</v>
      </c>
    </row>
    <row r="853" spans="2:8" ht="14.25" customHeight="1">
      <c r="B853" s="79">
        <v>849</v>
      </c>
      <c r="C853" s="185" t="s">
        <v>1317</v>
      </c>
      <c r="D853" s="185" t="s">
        <v>1959</v>
      </c>
      <c r="E853" s="186">
        <v>2060</v>
      </c>
      <c r="F853" s="186">
        <v>757</v>
      </c>
      <c r="G853" s="186">
        <v>676</v>
      </c>
      <c r="H853" s="186">
        <v>785</v>
      </c>
    </row>
    <row r="854" spans="2:8" ht="14.25" customHeight="1">
      <c r="B854" s="79">
        <v>850</v>
      </c>
      <c r="C854" s="185" t="s">
        <v>1318</v>
      </c>
      <c r="D854" s="185" t="s">
        <v>1960</v>
      </c>
      <c r="E854" s="186">
        <v>1283</v>
      </c>
      <c r="F854" s="186">
        <v>668</v>
      </c>
      <c r="G854" s="186">
        <v>548</v>
      </c>
      <c r="H854" s="186">
        <v>473</v>
      </c>
    </row>
    <row r="855" spans="2:8" ht="14.25" customHeight="1">
      <c r="B855" s="79">
        <v>851</v>
      </c>
      <c r="C855" s="185" t="s">
        <v>1320</v>
      </c>
      <c r="D855" s="185" t="s">
        <v>1319</v>
      </c>
      <c r="E855" s="186">
        <v>5511</v>
      </c>
      <c r="F855" s="186">
        <v>2868</v>
      </c>
      <c r="G855" s="186">
        <v>1934</v>
      </c>
      <c r="H855" s="186">
        <v>1999</v>
      </c>
    </row>
    <row r="856" spans="2:8" ht="14.25" customHeight="1">
      <c r="B856" s="79">
        <v>852</v>
      </c>
      <c r="C856" s="185" t="s">
        <v>139</v>
      </c>
      <c r="D856" s="185" t="s">
        <v>219</v>
      </c>
      <c r="E856" s="186">
        <v>28105</v>
      </c>
      <c r="F856" s="186">
        <v>24397</v>
      </c>
      <c r="G856" s="186">
        <v>6000</v>
      </c>
      <c r="H856" s="186">
        <v>4813</v>
      </c>
    </row>
    <row r="857" spans="2:8" s="7" customFormat="1" ht="14.25" customHeight="1">
      <c r="B857" s="83">
        <v>853</v>
      </c>
      <c r="C857" s="185" t="s">
        <v>1321</v>
      </c>
      <c r="D857" s="185" t="s">
        <v>1961</v>
      </c>
      <c r="E857" s="186">
        <v>58</v>
      </c>
      <c r="F857" s="186">
        <v>54</v>
      </c>
      <c r="G857" s="186">
        <v>2</v>
      </c>
      <c r="H857" s="186">
        <v>25</v>
      </c>
    </row>
    <row r="858" spans="2:8" ht="14.25" customHeight="1">
      <c r="B858" s="79">
        <v>854</v>
      </c>
      <c r="C858" s="185" t="s">
        <v>1323</v>
      </c>
      <c r="D858" s="185" t="s">
        <v>1322</v>
      </c>
      <c r="E858" s="186">
        <v>1052</v>
      </c>
      <c r="F858" s="186">
        <v>954</v>
      </c>
      <c r="G858" s="186">
        <v>75</v>
      </c>
      <c r="H858" s="186">
        <v>265</v>
      </c>
    </row>
    <row r="859" spans="2:8" ht="14.25" customHeight="1">
      <c r="B859" s="79">
        <v>855</v>
      </c>
      <c r="C859" s="185" t="s">
        <v>1324</v>
      </c>
      <c r="D859" s="185" t="s">
        <v>1962</v>
      </c>
      <c r="E859" s="186">
        <v>646</v>
      </c>
      <c r="F859" s="186">
        <v>538</v>
      </c>
      <c r="G859" s="186">
        <v>68</v>
      </c>
      <c r="H859" s="186">
        <v>197</v>
      </c>
    </row>
    <row r="860" spans="2:8" ht="14.25" customHeight="1">
      <c r="B860" s="79">
        <v>856</v>
      </c>
      <c r="C860" s="185" t="s">
        <v>1325</v>
      </c>
      <c r="D860" s="185" t="s">
        <v>1963</v>
      </c>
      <c r="E860" s="186">
        <v>2571</v>
      </c>
      <c r="F860" s="186">
        <v>2210</v>
      </c>
      <c r="G860" s="186">
        <v>277</v>
      </c>
      <c r="H860" s="186">
        <v>330</v>
      </c>
    </row>
    <row r="861" spans="2:8" ht="14.25" customHeight="1">
      <c r="B861" s="79">
        <v>857</v>
      </c>
      <c r="C861" s="185" t="s">
        <v>1326</v>
      </c>
      <c r="D861" s="185" t="s">
        <v>1964</v>
      </c>
      <c r="E861" s="186">
        <v>666</v>
      </c>
      <c r="F861" s="186">
        <v>589</v>
      </c>
      <c r="G861" s="186">
        <v>31</v>
      </c>
      <c r="H861" s="186">
        <v>210</v>
      </c>
    </row>
    <row r="862" spans="2:8" ht="14.25" customHeight="1">
      <c r="B862" s="79">
        <v>858</v>
      </c>
      <c r="C862" s="185" t="s">
        <v>1327</v>
      </c>
      <c r="D862" s="185" t="s">
        <v>1965</v>
      </c>
      <c r="E862" s="186">
        <v>4796</v>
      </c>
      <c r="F862" s="186">
        <v>4272</v>
      </c>
      <c r="G862" s="186">
        <v>143</v>
      </c>
      <c r="H862" s="186">
        <v>128</v>
      </c>
    </row>
    <row r="863" spans="2:8" ht="14.25" customHeight="1">
      <c r="B863" s="79">
        <v>859</v>
      </c>
      <c r="C863" s="185" t="s">
        <v>1328</v>
      </c>
      <c r="D863" s="185" t="s">
        <v>1966</v>
      </c>
      <c r="E863" s="186">
        <v>2365</v>
      </c>
      <c r="F863" s="186">
        <v>1915</v>
      </c>
      <c r="G863" s="186">
        <v>771</v>
      </c>
      <c r="H863" s="186">
        <v>45</v>
      </c>
    </row>
    <row r="864" spans="2:8" ht="14.25" customHeight="1">
      <c r="B864" s="79">
        <v>860</v>
      </c>
      <c r="C864" s="185" t="s">
        <v>1330</v>
      </c>
      <c r="D864" s="185" t="s">
        <v>1329</v>
      </c>
      <c r="E864" s="186">
        <v>14896</v>
      </c>
      <c r="F864" s="186">
        <v>12995</v>
      </c>
      <c r="G864" s="186">
        <v>4589</v>
      </c>
      <c r="H864" s="186">
        <v>3305</v>
      </c>
    </row>
    <row r="865" spans="2:8" ht="14.25" customHeight="1">
      <c r="B865" s="79">
        <v>861</v>
      </c>
      <c r="C865" s="185" t="s">
        <v>109</v>
      </c>
      <c r="D865" s="185" t="s">
        <v>220</v>
      </c>
      <c r="E865" s="186">
        <v>22578</v>
      </c>
      <c r="F865" s="186">
        <v>12167</v>
      </c>
      <c r="G865" s="186">
        <v>7160</v>
      </c>
      <c r="H865" s="186">
        <v>6367</v>
      </c>
    </row>
    <row r="866" spans="2:8" ht="14.25" customHeight="1">
      <c r="B866" s="79">
        <v>862</v>
      </c>
      <c r="C866" s="185" t="s">
        <v>1332</v>
      </c>
      <c r="D866" s="185" t="s">
        <v>1331</v>
      </c>
      <c r="E866" s="186">
        <v>7381</v>
      </c>
      <c r="F866" s="186">
        <v>4134</v>
      </c>
      <c r="G866" s="186">
        <v>2799</v>
      </c>
      <c r="H866" s="186">
        <v>2787</v>
      </c>
    </row>
    <row r="867" spans="2:8" ht="14.25" customHeight="1">
      <c r="B867" s="79">
        <v>863</v>
      </c>
      <c r="C867" s="185" t="s">
        <v>1333</v>
      </c>
      <c r="D867" s="185" t="s">
        <v>1967</v>
      </c>
      <c r="E867" s="186">
        <v>798</v>
      </c>
      <c r="F867" s="186">
        <v>381</v>
      </c>
      <c r="G867" s="186">
        <v>349</v>
      </c>
      <c r="H867" s="186">
        <v>356</v>
      </c>
    </row>
    <row r="868" spans="2:8" ht="14.25" customHeight="1">
      <c r="B868" s="79">
        <v>864</v>
      </c>
      <c r="C868" s="185" t="s">
        <v>1334</v>
      </c>
      <c r="D868" s="185" t="s">
        <v>1968</v>
      </c>
      <c r="E868" s="186">
        <v>422</v>
      </c>
      <c r="F868" s="186">
        <v>337</v>
      </c>
      <c r="G868" s="186">
        <v>54</v>
      </c>
      <c r="H868" s="186">
        <v>106</v>
      </c>
    </row>
    <row r="869" spans="2:8" ht="14.25" customHeight="1">
      <c r="B869" s="79">
        <v>865</v>
      </c>
      <c r="C869" s="185" t="s">
        <v>1335</v>
      </c>
      <c r="D869" s="185" t="s">
        <v>1969</v>
      </c>
      <c r="E869" s="186">
        <v>4751</v>
      </c>
      <c r="F869" s="186">
        <v>2763</v>
      </c>
      <c r="G869" s="186">
        <v>809</v>
      </c>
      <c r="H869" s="186">
        <v>919</v>
      </c>
    </row>
    <row r="870" spans="2:8" s="7" customFormat="1" ht="14.25" customHeight="1">
      <c r="B870" s="83">
        <v>866</v>
      </c>
      <c r="C870" s="185" t="s">
        <v>1336</v>
      </c>
      <c r="D870" s="185" t="s">
        <v>1970</v>
      </c>
      <c r="E870" s="186">
        <v>1172</v>
      </c>
      <c r="F870" s="186">
        <v>567</v>
      </c>
      <c r="G870" s="186">
        <v>514</v>
      </c>
      <c r="H870" s="186">
        <v>448</v>
      </c>
    </row>
    <row r="871" spans="2:8" ht="14.25" customHeight="1">
      <c r="B871" s="79">
        <v>867</v>
      </c>
      <c r="C871" s="185" t="s">
        <v>1337</v>
      </c>
      <c r="D871" s="185" t="s">
        <v>1971</v>
      </c>
      <c r="E871" s="186">
        <v>2121</v>
      </c>
      <c r="F871" s="186">
        <v>1085</v>
      </c>
      <c r="G871" s="186">
        <v>488</v>
      </c>
      <c r="H871" s="186">
        <v>200</v>
      </c>
    </row>
    <row r="872" spans="2:8" ht="14.25" customHeight="1">
      <c r="B872" s="79">
        <v>868</v>
      </c>
      <c r="C872" s="185" t="s">
        <v>1339</v>
      </c>
      <c r="D872" s="185" t="s">
        <v>1338</v>
      </c>
      <c r="E872" s="186">
        <v>1641</v>
      </c>
      <c r="F872" s="186">
        <v>759</v>
      </c>
      <c r="G872" s="186">
        <v>641</v>
      </c>
      <c r="H872" s="186">
        <v>518</v>
      </c>
    </row>
    <row r="873" spans="2:8" ht="14.25" customHeight="1">
      <c r="B873" s="79">
        <v>869</v>
      </c>
      <c r="C873" s="185" t="s">
        <v>1340</v>
      </c>
      <c r="D873" s="185" t="s">
        <v>1972</v>
      </c>
      <c r="E873" s="186">
        <v>1301</v>
      </c>
      <c r="F873" s="186">
        <v>790</v>
      </c>
      <c r="G873" s="186">
        <v>275</v>
      </c>
      <c r="H873" s="186">
        <v>211</v>
      </c>
    </row>
    <row r="874" spans="2:8" ht="14.25" customHeight="1">
      <c r="B874" s="79">
        <v>870</v>
      </c>
      <c r="C874" s="185" t="s">
        <v>1341</v>
      </c>
      <c r="D874" s="185" t="s">
        <v>1973</v>
      </c>
      <c r="E874" s="186">
        <v>2991</v>
      </c>
      <c r="F874" s="186">
        <v>1351</v>
      </c>
      <c r="G874" s="186">
        <v>1231</v>
      </c>
      <c r="H874" s="186">
        <v>822</v>
      </c>
    </row>
    <row r="875" spans="2:8" ht="14.25" customHeight="1">
      <c r="B875" s="79">
        <v>871</v>
      </c>
      <c r="C875" s="185" t="s">
        <v>140</v>
      </c>
      <c r="D875" s="185" t="s">
        <v>221</v>
      </c>
      <c r="E875" s="186">
        <v>102171</v>
      </c>
      <c r="F875" s="186">
        <v>56471</v>
      </c>
      <c r="G875" s="186">
        <v>37534</v>
      </c>
      <c r="H875" s="186">
        <v>24649</v>
      </c>
    </row>
    <row r="876" spans="2:8" ht="14.25" customHeight="1">
      <c r="B876" s="79">
        <v>872</v>
      </c>
      <c r="C876" s="185" t="s">
        <v>1342</v>
      </c>
      <c r="D876" s="185" t="s">
        <v>1974</v>
      </c>
      <c r="E876" s="186">
        <v>5693</v>
      </c>
      <c r="F876" s="186">
        <v>2958</v>
      </c>
      <c r="G876" s="186">
        <v>1371</v>
      </c>
      <c r="H876" s="186">
        <v>1038</v>
      </c>
    </row>
    <row r="877" spans="2:8" ht="14.25" customHeight="1">
      <c r="B877" s="79">
        <v>873</v>
      </c>
      <c r="C877" s="185" t="s">
        <v>1343</v>
      </c>
      <c r="D877" s="185" t="s">
        <v>1975</v>
      </c>
      <c r="E877" s="186">
        <v>72624</v>
      </c>
      <c r="F877" s="186">
        <v>39968</v>
      </c>
      <c r="G877" s="186">
        <v>28078</v>
      </c>
      <c r="H877" s="186">
        <v>17324</v>
      </c>
    </row>
    <row r="878" spans="2:8" s="7" customFormat="1" ht="14.25" customHeight="1">
      <c r="B878" s="83">
        <v>874</v>
      </c>
      <c r="C878" s="185" t="s">
        <v>1344</v>
      </c>
      <c r="D878" s="185" t="s">
        <v>1976</v>
      </c>
      <c r="E878" s="186">
        <v>3085</v>
      </c>
      <c r="F878" s="186">
        <v>2231</v>
      </c>
      <c r="G878" s="186">
        <v>953</v>
      </c>
      <c r="H878" s="186">
        <v>714</v>
      </c>
    </row>
    <row r="879" spans="2:8" ht="14.25" customHeight="1">
      <c r="B879" s="79">
        <v>875</v>
      </c>
      <c r="C879" s="185" t="s">
        <v>1346</v>
      </c>
      <c r="D879" s="185" t="s">
        <v>1345</v>
      </c>
      <c r="E879" s="186">
        <v>7442</v>
      </c>
      <c r="F879" s="186">
        <v>4266</v>
      </c>
      <c r="G879" s="186">
        <v>2801</v>
      </c>
      <c r="H879" s="186">
        <v>1797</v>
      </c>
    </row>
    <row r="880" spans="2:8" ht="14.25" customHeight="1">
      <c r="B880" s="79">
        <v>876</v>
      </c>
      <c r="C880" s="185" t="s">
        <v>1348</v>
      </c>
      <c r="D880" s="185" t="s">
        <v>1347</v>
      </c>
      <c r="E880" s="186">
        <v>10970</v>
      </c>
      <c r="F880" s="186">
        <v>5503</v>
      </c>
      <c r="G880" s="186">
        <v>4040</v>
      </c>
      <c r="H880" s="186">
        <v>3327</v>
      </c>
    </row>
    <row r="881" spans="2:8" ht="14.25" customHeight="1">
      <c r="B881" s="79">
        <v>877</v>
      </c>
      <c r="C881" s="185" t="s">
        <v>141</v>
      </c>
      <c r="D881" s="185" t="s">
        <v>222</v>
      </c>
      <c r="E881" s="186">
        <v>62</v>
      </c>
      <c r="F881" s="186">
        <v>47</v>
      </c>
      <c r="G881" s="186">
        <v>8</v>
      </c>
      <c r="H881" s="186">
        <v>11</v>
      </c>
    </row>
    <row r="882" spans="2:8" ht="14.25" customHeight="1">
      <c r="B882" s="79">
        <v>878</v>
      </c>
      <c r="C882" s="185" t="s">
        <v>1349</v>
      </c>
      <c r="D882" s="185" t="s">
        <v>222</v>
      </c>
      <c r="E882" s="186">
        <v>3</v>
      </c>
      <c r="F882" s="186">
        <v>0</v>
      </c>
      <c r="G882" s="186">
        <v>0</v>
      </c>
      <c r="H882" s="186">
        <v>0</v>
      </c>
    </row>
    <row r="883" spans="2:8" ht="14.25" customHeight="1">
      <c r="B883" s="79">
        <v>879</v>
      </c>
      <c r="C883" s="185" t="s">
        <v>142</v>
      </c>
      <c r="D883" s="185" t="s">
        <v>223</v>
      </c>
      <c r="E883" s="186">
        <v>38</v>
      </c>
      <c r="F883" s="186">
        <v>13</v>
      </c>
      <c r="G883" s="186">
        <v>1</v>
      </c>
      <c r="H883" s="186">
        <v>2</v>
      </c>
    </row>
    <row r="884" spans="2:8" ht="14.25" customHeight="1">
      <c r="B884" s="79">
        <v>880</v>
      </c>
      <c r="C884" s="185" t="s">
        <v>1350</v>
      </c>
      <c r="D884" s="185" t="s">
        <v>1977</v>
      </c>
      <c r="E884" s="186">
        <v>37</v>
      </c>
      <c r="F884" s="186">
        <v>13</v>
      </c>
      <c r="G884" s="186">
        <v>1</v>
      </c>
      <c r="H884" s="186">
        <v>2</v>
      </c>
    </row>
    <row r="885" spans="2:8" ht="14.25" customHeight="1">
      <c r="B885" s="79">
        <v>881</v>
      </c>
      <c r="C885" s="185" t="s">
        <v>1978</v>
      </c>
      <c r="D885" s="185" t="s">
        <v>1977</v>
      </c>
      <c r="E885" s="186">
        <v>1</v>
      </c>
      <c r="F885" s="186">
        <v>0</v>
      </c>
      <c r="G885" s="186">
        <v>0</v>
      </c>
      <c r="H885" s="186">
        <v>0</v>
      </c>
    </row>
    <row r="886" spans="2:8" ht="14.25" customHeight="1">
      <c r="B886" s="79">
        <v>882</v>
      </c>
      <c r="C886" s="185" t="s">
        <v>71</v>
      </c>
      <c r="D886" s="185" t="s">
        <v>224</v>
      </c>
      <c r="E886" s="186">
        <v>46</v>
      </c>
      <c r="F886" s="186">
        <v>39</v>
      </c>
      <c r="G886" s="186">
        <v>6</v>
      </c>
      <c r="H886" s="186">
        <v>9</v>
      </c>
    </row>
    <row r="887" spans="2:8" ht="14.25" customHeight="1">
      <c r="B887" s="79">
        <v>883</v>
      </c>
      <c r="C887" s="185" t="s">
        <v>1351</v>
      </c>
      <c r="D887" s="185" t="s">
        <v>1979</v>
      </c>
      <c r="E887" s="186">
        <v>1</v>
      </c>
      <c r="F887" s="186">
        <v>0</v>
      </c>
      <c r="G887" s="186">
        <v>0</v>
      </c>
      <c r="H887" s="186">
        <v>0</v>
      </c>
    </row>
  </sheetData>
  <mergeCells count="2">
    <mergeCell ref="C3:C4"/>
    <mergeCell ref="B3:B4"/>
  </mergeCells>
  <hyperlinks>
    <hyperlink ref="D1" r:id="rId1" xr:uid="{00000000-0004-0000-0300-000000000000}"/>
  </hyperlinks>
  <pageMargins left="0.7" right="0.7" top="0.75" bottom="0.75" header="0.3" footer="0.3"/>
  <pageSetup paperSize="9" scale="27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4"/>
  <sheetViews>
    <sheetView zoomScaleSheetLayoutView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2.140625" style="1" customWidth="1"/>
    <col min="2" max="2" width="5" style="6" customWidth="1"/>
    <col min="3" max="3" width="22.140625" style="1" customWidth="1"/>
    <col min="4" max="4" width="11" style="1" customWidth="1"/>
    <col min="5" max="5" width="6.140625" style="1" customWidth="1"/>
    <col min="6" max="6" width="11.140625" style="1" customWidth="1"/>
    <col min="7" max="7" width="6.42578125" style="1" customWidth="1"/>
    <col min="8" max="8" width="11.42578125" style="1" customWidth="1"/>
    <col min="9" max="9" width="6" style="6" customWidth="1"/>
    <col min="10" max="10" width="8.7109375" style="1" customWidth="1"/>
    <col min="11" max="11" width="7.42578125" style="6" customWidth="1"/>
    <col min="12" max="16384" width="9.140625" style="1"/>
  </cols>
  <sheetData>
    <row r="1" spans="2:11" s="19" customFormat="1" ht="19.5" customHeight="1">
      <c r="B1" s="23"/>
      <c r="C1" s="69"/>
      <c r="D1" s="69"/>
      <c r="E1" s="69" t="s">
        <v>1420</v>
      </c>
      <c r="F1" s="53"/>
      <c r="G1" s="53"/>
      <c r="H1" s="171"/>
    </row>
    <row r="2" spans="2:11" s="2" customFormat="1" ht="15.75" thickBot="1">
      <c r="B2" s="2" t="s">
        <v>1411</v>
      </c>
      <c r="I2" s="5"/>
      <c r="K2" s="5"/>
    </row>
    <row r="3" spans="2:11" s="48" customFormat="1" ht="26.25" thickBot="1">
      <c r="B3" s="74" t="s">
        <v>90</v>
      </c>
      <c r="C3" s="86" t="s">
        <v>1366</v>
      </c>
      <c r="D3" s="86" t="s">
        <v>1359</v>
      </c>
      <c r="E3" s="86" t="s">
        <v>89</v>
      </c>
      <c r="F3" s="86" t="s">
        <v>106</v>
      </c>
      <c r="G3" s="86" t="s">
        <v>89</v>
      </c>
      <c r="H3" s="86" t="s">
        <v>105</v>
      </c>
      <c r="I3" s="86" t="s">
        <v>89</v>
      </c>
      <c r="J3" s="86" t="s">
        <v>1417</v>
      </c>
      <c r="K3" s="87" t="s">
        <v>89</v>
      </c>
    </row>
    <row r="4" spans="2:11">
      <c r="B4" s="88">
        <v>1</v>
      </c>
      <c r="C4" s="16" t="s">
        <v>73</v>
      </c>
      <c r="D4" s="152">
        <v>268175</v>
      </c>
      <c r="E4" s="17">
        <f>D4/'Ogólna Efekt'!$D$5</f>
        <v>7.775054418857627E-2</v>
      </c>
      <c r="F4" s="152">
        <v>138011</v>
      </c>
      <c r="G4" s="17">
        <f>F4/'Ogólna Efekt'!$D$5</f>
        <v>4.0012791475751285E-2</v>
      </c>
      <c r="H4" s="152">
        <v>73623</v>
      </c>
      <c r="I4" s="17">
        <f>H4/'Ogólna Efekt'!$D$5</f>
        <v>2.1345122829479073E-2</v>
      </c>
      <c r="J4" s="152">
        <v>69583</v>
      </c>
      <c r="K4" s="49">
        <f>J4/'Ogólna Efekt'!$D$5</f>
        <v>2.0173827225780563E-2</v>
      </c>
    </row>
    <row r="5" spans="2:11">
      <c r="B5" s="72">
        <v>2</v>
      </c>
      <c r="C5" s="89" t="s">
        <v>74</v>
      </c>
      <c r="D5" s="157">
        <v>156801</v>
      </c>
      <c r="E5" s="90">
        <f>D5/'Ogólna Efekt'!$D$5</f>
        <v>4.5460475731566884E-2</v>
      </c>
      <c r="F5" s="157">
        <v>88429</v>
      </c>
      <c r="G5" s="90">
        <f>F5/'Ogólna Efekt'!$D$5</f>
        <v>2.5637747262241488E-2</v>
      </c>
      <c r="H5" s="157">
        <v>47681</v>
      </c>
      <c r="I5" s="90">
        <f>H5/'Ogólna Efekt'!$D$5</f>
        <v>1.3823897445531854E-2</v>
      </c>
      <c r="J5" s="157">
        <v>38659</v>
      </c>
      <c r="K5" s="91">
        <f>J5/'Ogólna Efekt'!$D$5</f>
        <v>1.1208197213708101E-2</v>
      </c>
    </row>
    <row r="6" spans="2:11">
      <c r="B6" s="72">
        <v>3</v>
      </c>
      <c r="C6" s="14" t="s">
        <v>75</v>
      </c>
      <c r="D6" s="152">
        <v>199880</v>
      </c>
      <c r="E6" s="17">
        <f>D6/'Ogólna Efekt'!$D$5</f>
        <v>5.7950139917638206E-2</v>
      </c>
      <c r="F6" s="152">
        <v>107836</v>
      </c>
      <c r="G6" s="17">
        <f>F6/'Ogólna Efekt'!$D$5</f>
        <v>3.1264315029810051E-2</v>
      </c>
      <c r="H6" s="152">
        <v>58546</v>
      </c>
      <c r="I6" s="17">
        <f>H6/'Ogólna Efekt'!$D$5</f>
        <v>1.6973928815379458E-2</v>
      </c>
      <c r="J6" s="152">
        <v>48094</v>
      </c>
      <c r="K6" s="49">
        <f>J6/'Ogólna Efekt'!$D$5</f>
        <v>1.3943636327791133E-2</v>
      </c>
    </row>
    <row r="7" spans="2:11">
      <c r="B7" s="72">
        <v>4</v>
      </c>
      <c r="C7" s="89" t="s">
        <v>76</v>
      </c>
      <c r="D7" s="157">
        <v>145388</v>
      </c>
      <c r="E7" s="90">
        <f>D7/'Ogólna Efekt'!$D$5</f>
        <v>4.2151565651118585E-2</v>
      </c>
      <c r="F7" s="157">
        <v>83208</v>
      </c>
      <c r="G7" s="90">
        <f>F7/'Ogólna Efekt'!$D$5</f>
        <v>2.4124050641719231E-2</v>
      </c>
      <c r="H7" s="157">
        <v>41488</v>
      </c>
      <c r="I7" s="90">
        <f>H7/'Ogólna Efekt'!$D$5</f>
        <v>1.202839406095144E-2</v>
      </c>
      <c r="J7" s="157">
        <v>33897</v>
      </c>
      <c r="K7" s="91">
        <f>J7/'Ogólna Efekt'!$D$5</f>
        <v>9.8275760095466388E-3</v>
      </c>
    </row>
    <row r="8" spans="2:11">
      <c r="B8" s="72">
        <v>5</v>
      </c>
      <c r="C8" s="14" t="s">
        <v>77</v>
      </c>
      <c r="D8" s="152">
        <v>87274</v>
      </c>
      <c r="E8" s="17">
        <f>D8/'Ogólna Efekt'!$D$5</f>
        <v>2.5302884286431643E-2</v>
      </c>
      <c r="F8" s="152">
        <v>47650</v>
      </c>
      <c r="G8" s="17">
        <f>F8/'Ogólna Efekt'!$D$5</f>
        <v>1.3814909781246049E-2</v>
      </c>
      <c r="H8" s="152">
        <v>26386</v>
      </c>
      <c r="I8" s="17">
        <f>H8/'Ogólna Efekt'!$D$5</f>
        <v>7.6499519304923033E-3</v>
      </c>
      <c r="J8" s="152">
        <v>19641</v>
      </c>
      <c r="K8" s="49">
        <f>J8/'Ogólna Efekt'!$D$5</f>
        <v>5.6944101366936759E-3</v>
      </c>
    </row>
    <row r="9" spans="2:11">
      <c r="B9" s="72">
        <v>6</v>
      </c>
      <c r="C9" s="89" t="s">
        <v>78</v>
      </c>
      <c r="D9" s="157">
        <v>284024</v>
      </c>
      <c r="E9" s="90">
        <f>D9/'Ogólna Efekt'!$D$5</f>
        <v>8.2345560035857884E-2</v>
      </c>
      <c r="F9" s="157">
        <v>157098</v>
      </c>
      <c r="G9" s="90">
        <f>F9/'Ogólna Efekt'!$D$5</f>
        <v>4.5546583353917987E-2</v>
      </c>
      <c r="H9" s="157">
        <v>75597</v>
      </c>
      <c r="I9" s="90">
        <f>H9/'Ogólna Efekt'!$D$5</f>
        <v>2.1917434097226813E-2</v>
      </c>
      <c r="J9" s="157">
        <v>77835</v>
      </c>
      <c r="K9" s="91">
        <f>J9/'Ogólna Efekt'!$D$5</f>
        <v>2.2566285473731088E-2</v>
      </c>
    </row>
    <row r="10" spans="2:11">
      <c r="B10" s="72">
        <v>7</v>
      </c>
      <c r="C10" s="14" t="s">
        <v>79</v>
      </c>
      <c r="D10" s="152">
        <v>634644</v>
      </c>
      <c r="E10" s="17">
        <f>D10/'Ogólna Efekt'!$D$5</f>
        <v>0.18399894235486081</v>
      </c>
      <c r="F10" s="152">
        <v>297409</v>
      </c>
      <c r="G10" s="17">
        <f>F10/'Ogólna Efekt'!$D$5</f>
        <v>8.6226201534745153E-2</v>
      </c>
      <c r="H10" s="152">
        <v>158280</v>
      </c>
      <c r="I10" s="17">
        <f>H10/'Ogólna Efekt'!$D$5</f>
        <v>4.5889274295396111E-2</v>
      </c>
      <c r="J10" s="152">
        <v>154054</v>
      </c>
      <c r="K10" s="49">
        <f>J10/'Ogólna Efekt'!$D$5</f>
        <v>4.4664052705982768E-2</v>
      </c>
    </row>
    <row r="11" spans="2:11">
      <c r="B11" s="72">
        <v>8</v>
      </c>
      <c r="C11" s="89" t="s">
        <v>80</v>
      </c>
      <c r="D11" s="157">
        <v>73986</v>
      </c>
      <c r="E11" s="90">
        <f>D11/'Ogólna Efekt'!$D$5</f>
        <v>2.1450365479019313E-2</v>
      </c>
      <c r="F11" s="157">
        <v>41135</v>
      </c>
      <c r="G11" s="90">
        <f>F11/'Ogólna Efekt'!$D$5</f>
        <v>1.192605065795501E-2</v>
      </c>
      <c r="H11" s="157">
        <v>17790</v>
      </c>
      <c r="I11" s="90">
        <f>H11/'Ogólna Efekt'!$D$5</f>
        <v>5.1577596014347792E-3</v>
      </c>
      <c r="J11" s="157">
        <v>17688</v>
      </c>
      <c r="K11" s="91">
        <f>J11/'Ogólna Efekt'!$D$5</f>
        <v>5.1281872866879357E-3</v>
      </c>
    </row>
    <row r="12" spans="2:11">
      <c r="B12" s="72">
        <v>9</v>
      </c>
      <c r="C12" s="14" t="s">
        <v>81</v>
      </c>
      <c r="D12" s="152">
        <v>137803</v>
      </c>
      <c r="E12" s="17">
        <f>D12/'Ogólna Efekt'!$D$5</f>
        <v>3.9952487147640069E-2</v>
      </c>
      <c r="F12" s="152">
        <v>80513</v>
      </c>
      <c r="G12" s="17">
        <f>F12/'Ogólna Efekt'!$D$5</f>
        <v>2.3342703698162923E-2</v>
      </c>
      <c r="H12" s="152">
        <v>40092</v>
      </c>
      <c r="I12" s="17">
        <f>H12/'Ogólna Efekt'!$D$5</f>
        <v>1.1623659243435816E-2</v>
      </c>
      <c r="J12" s="152">
        <v>36300</v>
      </c>
      <c r="K12" s="49">
        <f>J12/'Ogólna Efekt'!$D$5</f>
        <v>1.0524264954023749E-2</v>
      </c>
    </row>
    <row r="13" spans="2:11">
      <c r="B13" s="72">
        <v>10</v>
      </c>
      <c r="C13" s="89" t="s">
        <v>82</v>
      </c>
      <c r="D13" s="157">
        <v>86171</v>
      </c>
      <c r="E13" s="90">
        <f>D13/'Ogólna Efekt'!$D$5</f>
        <v>2.49830973926496E-2</v>
      </c>
      <c r="F13" s="157">
        <v>49157</v>
      </c>
      <c r="G13" s="90">
        <f>F13/'Ogólna Efekt'!$D$5</f>
        <v>1.4251826235397945E-2</v>
      </c>
      <c r="H13" s="157">
        <v>25098</v>
      </c>
      <c r="I13" s="90">
        <f>H13/'Ogólna Efekt'!$D$5</f>
        <v>7.2765289756498083E-3</v>
      </c>
      <c r="J13" s="157">
        <v>21217</v>
      </c>
      <c r="K13" s="91">
        <f>J13/'Ogólna Efekt'!$D$5</f>
        <v>6.1513313919978477E-3</v>
      </c>
    </row>
    <row r="14" spans="2:11">
      <c r="B14" s="72">
        <v>11</v>
      </c>
      <c r="C14" s="14" t="s">
        <v>83</v>
      </c>
      <c r="D14" s="152">
        <v>214824</v>
      </c>
      <c r="E14" s="17">
        <f>D14/'Ogólna Efekt'!$D$5</f>
        <v>6.2282773952705171E-2</v>
      </c>
      <c r="F14" s="152">
        <v>109287</v>
      </c>
      <c r="G14" s="17">
        <f>F14/'Ogólna Efekt'!$D$5</f>
        <v>3.1684995703316621E-2</v>
      </c>
      <c r="H14" s="152">
        <v>56383</v>
      </c>
      <c r="I14" s="17">
        <f>H14/'Ogólna Efekt'!$D$5</f>
        <v>1.6346821787953745E-2</v>
      </c>
      <c r="J14" s="152">
        <v>58246</v>
      </c>
      <c r="K14" s="49">
        <f>J14/'Ogólna Efekt'!$D$5</f>
        <v>1.6886951419065214E-2</v>
      </c>
    </row>
    <row r="15" spans="2:11">
      <c r="B15" s="72">
        <v>12</v>
      </c>
      <c r="C15" s="89" t="s">
        <v>84</v>
      </c>
      <c r="D15" s="157">
        <v>359860</v>
      </c>
      <c r="E15" s="90">
        <f>D15/'Ogólna Efekt'!$D$5</f>
        <v>0.1043322861254817</v>
      </c>
      <c r="F15" s="157">
        <v>196070</v>
      </c>
      <c r="G15" s="90">
        <f>F15/'Ogólna Efekt'!$D$5</f>
        <v>5.6845526984447281E-2</v>
      </c>
      <c r="H15" s="157">
        <v>101123</v>
      </c>
      <c r="I15" s="90">
        <f>H15/'Ogólna Efekt'!$D$5</f>
        <v>2.9318050824951612E-2</v>
      </c>
      <c r="J15" s="157">
        <v>101366</v>
      </c>
      <c r="K15" s="91">
        <f>J15/'Ogólna Efekt'!$D$5</f>
        <v>2.9388502515966152E-2</v>
      </c>
    </row>
    <row r="16" spans="2:11">
      <c r="B16" s="72">
        <v>13</v>
      </c>
      <c r="C16" s="14" t="s">
        <v>85</v>
      </c>
      <c r="D16" s="152">
        <v>82436</v>
      </c>
      <c r="E16" s="17">
        <f>D16/'Ogólna Efekt'!$D$5</f>
        <v>2.3900228808537236E-2</v>
      </c>
      <c r="F16" s="152">
        <v>46485</v>
      </c>
      <c r="G16" s="17">
        <f>F16/'Ogólna Efekt'!$D$5</f>
        <v>1.3477147558892394E-2</v>
      </c>
      <c r="H16" s="152">
        <v>23573</v>
      </c>
      <c r="I16" s="17">
        <f>H16/'Ogólna Efekt'!$D$5</f>
        <v>6.8343938777190583E-3</v>
      </c>
      <c r="J16" s="152">
        <v>18683</v>
      </c>
      <c r="K16" s="49">
        <f>J16/'Ogólna Efekt'!$D$5</f>
        <v>5.4166623177968514E-3</v>
      </c>
    </row>
    <row r="17" spans="2:11">
      <c r="B17" s="72">
        <v>14</v>
      </c>
      <c r="C17" s="89" t="s">
        <v>86</v>
      </c>
      <c r="D17" s="157">
        <v>102346</v>
      </c>
      <c r="E17" s="90">
        <f>D17/'Ogólna Efekt'!$D$5</f>
        <v>2.9672628677259352E-2</v>
      </c>
      <c r="F17" s="157">
        <v>59749</v>
      </c>
      <c r="G17" s="90">
        <f>F17/'Ogólna Efekt'!$D$5</f>
        <v>1.7322708174599584E-2</v>
      </c>
      <c r="H17" s="157">
        <v>31202</v>
      </c>
      <c r="I17" s="90">
        <f>H17/'Ogólna Efekt'!$D$5</f>
        <v>9.0462290659903306E-3</v>
      </c>
      <c r="J17" s="157">
        <v>26630</v>
      </c>
      <c r="K17" s="91">
        <f>J17/'Ogólna Efekt'!$D$5</f>
        <v>7.7206935461612237E-3</v>
      </c>
    </row>
    <row r="18" spans="2:11">
      <c r="B18" s="72">
        <v>15</v>
      </c>
      <c r="C18" s="14" t="s">
        <v>87</v>
      </c>
      <c r="D18" s="152">
        <v>328300</v>
      </c>
      <c r="E18" s="17">
        <f>D18/'Ogólna Efekt'!$D$5</f>
        <v>9.5182264033223052E-2</v>
      </c>
      <c r="F18" s="152">
        <v>187683</v>
      </c>
      <c r="G18" s="17">
        <f>F18/'Ogólna Efekt'!$D$5</f>
        <v>5.441392890815535E-2</v>
      </c>
      <c r="H18" s="152">
        <v>100333</v>
      </c>
      <c r="I18" s="17">
        <f>H18/'Ogólna Efekt'!$D$5</f>
        <v>2.9089010347990763E-2</v>
      </c>
      <c r="J18" s="152">
        <v>78082</v>
      </c>
      <c r="K18" s="49">
        <f>J18/'Ogólna Efekt'!$D$5</f>
        <v>2.2637896863363149E-2</v>
      </c>
    </row>
    <row r="19" spans="2:11">
      <c r="B19" s="72">
        <v>16</v>
      </c>
      <c r="C19" s="89" t="s">
        <v>88</v>
      </c>
      <c r="D19" s="157">
        <v>157760</v>
      </c>
      <c r="E19" s="90">
        <f>D19/'Ogólna Efekt'!$D$5</f>
        <v>4.5738513475118085E-2</v>
      </c>
      <c r="F19" s="157">
        <v>80758</v>
      </c>
      <c r="G19" s="90">
        <f>F19/'Ogólna Efekt'!$D$5</f>
        <v>2.3413735238486222E-2</v>
      </c>
      <c r="H19" s="157">
        <v>40069</v>
      </c>
      <c r="I19" s="90">
        <f>H19/'Ogólna Efekt'!$D$5</f>
        <v>1.1616990976385057E-2</v>
      </c>
      <c r="J19" s="157">
        <v>34117</v>
      </c>
      <c r="K19" s="91">
        <f>J19/'Ogólna Efekt'!$D$5</f>
        <v>9.8913594335104191E-3</v>
      </c>
    </row>
    <row r="20" spans="2:11" ht="14.25" thickBot="1">
      <c r="B20" s="73">
        <v>17</v>
      </c>
      <c r="C20" s="14" t="s">
        <v>1357</v>
      </c>
      <c r="D20" s="152">
        <v>95779</v>
      </c>
      <c r="E20" s="17">
        <f>D20/'Ogólna Efekt'!$D$5</f>
        <v>2.7768693471940512E-2</v>
      </c>
      <c r="F20" s="152">
        <v>2655</v>
      </c>
      <c r="G20" s="17">
        <f>F20/'Ogólna Efekt'!$D$5</f>
        <v>7.697499573810758E-4</v>
      </c>
      <c r="H20" s="152">
        <v>1952</v>
      </c>
      <c r="I20" s="17">
        <f>H20/'Ogólna Efekt'!$D$5</f>
        <v>5.6593292535135967E-4</v>
      </c>
      <c r="J20" s="152">
        <v>10382</v>
      </c>
      <c r="K20" s="49">
        <f>J20/'Ogólna Efekt'!$D$5</f>
        <v>3.0099977617816681E-3</v>
      </c>
    </row>
    <row r="21" spans="2:11" s="7" customFormat="1" thickBot="1">
      <c r="B21" s="71">
        <v>18</v>
      </c>
      <c r="C21" s="92" t="s">
        <v>91</v>
      </c>
      <c r="D21" s="96">
        <f>SUM(D4:D20)</f>
        <v>3415451</v>
      </c>
      <c r="E21" s="93">
        <f>D21/'Ogólna Efekt'!$D$5</f>
        <v>0.99022345072962437</v>
      </c>
      <c r="F21" s="97">
        <f>SUM(F4:F20)</f>
        <v>1773133</v>
      </c>
      <c r="G21" s="93">
        <f>F21/'Ogólna Efekt'!$D$5</f>
        <v>0.51407497219622567</v>
      </c>
      <c r="H21" s="98">
        <f>SUM(H4:H20)</f>
        <v>919216</v>
      </c>
      <c r="I21" s="93">
        <f>H21/'Ogólna Efekt'!$D$5</f>
        <v>0.26650338110131938</v>
      </c>
      <c r="J21" s="96">
        <f>SUM(J4:J20)</f>
        <v>844474</v>
      </c>
      <c r="K21" s="95">
        <f>J21/'Ogólna Efekt'!$D$5</f>
        <v>0.24483383258358818</v>
      </c>
    </row>
    <row r="24" spans="2:11">
      <c r="F24" s="9"/>
      <c r="H24" s="9"/>
    </row>
  </sheetData>
  <phoneticPr fontId="0" type="noConversion"/>
  <hyperlinks>
    <hyperlink ref="E1" r:id="rId1" xr:uid="{00000000-0004-0000-0400-000000000000}"/>
  </hyperlinks>
  <pageMargins left="0.75" right="0.75" top="1" bottom="1" header="0.5" footer="0.5"/>
  <pageSetup paperSize="9" scale="83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3.7109375" style="19" customWidth="1"/>
    <col min="2" max="2" width="4.42578125" style="23" customWidth="1"/>
    <col min="3" max="3" width="20.140625" style="19" customWidth="1"/>
    <col min="4" max="5" width="10.85546875" style="19" customWidth="1"/>
    <col min="6" max="6" width="10" style="19" customWidth="1"/>
    <col min="7" max="7" width="9.7109375" style="19" customWidth="1"/>
    <col min="8" max="16384" width="9.140625" style="19"/>
  </cols>
  <sheetData>
    <row r="1" spans="1:8" ht="26.25" customHeight="1">
      <c r="C1" s="23"/>
      <c r="D1" s="52"/>
      <c r="E1" s="69" t="s">
        <v>1420</v>
      </c>
      <c r="F1" s="171"/>
      <c r="G1" s="171"/>
      <c r="H1" s="53"/>
    </row>
    <row r="2" spans="1:8" ht="16.5" thickBot="1">
      <c r="A2" s="39" t="s">
        <v>1430</v>
      </c>
      <c r="B2" s="39"/>
      <c r="C2" s="2"/>
    </row>
    <row r="3" spans="1:8" s="38" customFormat="1" ht="29.25" customHeight="1" thickBot="1">
      <c r="B3" s="99" t="s">
        <v>90</v>
      </c>
      <c r="C3" s="102" t="s">
        <v>1367</v>
      </c>
      <c r="D3" s="103" t="s">
        <v>1359</v>
      </c>
      <c r="E3" s="103" t="s">
        <v>106</v>
      </c>
      <c r="F3" s="102" t="s">
        <v>105</v>
      </c>
      <c r="G3" s="104" t="s">
        <v>1417</v>
      </c>
    </row>
    <row r="4" spans="1:8" s="7" customFormat="1" ht="13.5" customHeight="1" thickBot="1">
      <c r="B4" s="100">
        <v>1</v>
      </c>
      <c r="C4" s="105" t="s">
        <v>91</v>
      </c>
      <c r="D4" s="106">
        <f>D44</f>
        <v>1343589</v>
      </c>
      <c r="E4" s="106">
        <f t="shared" ref="E4:G4" si="0">E44</f>
        <v>639128</v>
      </c>
      <c r="F4" s="106">
        <f t="shared" si="0"/>
        <v>334041</v>
      </c>
      <c r="G4" s="107">
        <f t="shared" si="0"/>
        <v>345282</v>
      </c>
    </row>
    <row r="5" spans="1:8">
      <c r="B5" s="101">
        <v>2</v>
      </c>
      <c r="C5" s="37" t="s">
        <v>1372</v>
      </c>
      <c r="D5" s="31">
        <v>30443</v>
      </c>
      <c r="E5" s="31">
        <v>15931</v>
      </c>
      <c r="F5" s="31">
        <v>9067</v>
      </c>
      <c r="G5" s="31">
        <v>8975</v>
      </c>
    </row>
    <row r="6" spans="1:8">
      <c r="B6" s="79">
        <v>3</v>
      </c>
      <c r="C6" s="108" t="s">
        <v>1373</v>
      </c>
      <c r="D6" s="158">
        <v>19286</v>
      </c>
      <c r="E6" s="158">
        <v>9259</v>
      </c>
      <c r="F6" s="158">
        <v>4736</v>
      </c>
      <c r="G6" s="158">
        <v>4827</v>
      </c>
    </row>
    <row r="7" spans="1:8">
      <c r="B7" s="79">
        <v>4</v>
      </c>
      <c r="C7" s="36" t="s">
        <v>1374</v>
      </c>
      <c r="D7" s="31">
        <v>33413</v>
      </c>
      <c r="E7" s="31">
        <v>17073</v>
      </c>
      <c r="F7" s="31">
        <v>9366</v>
      </c>
      <c r="G7" s="31">
        <v>8635</v>
      </c>
    </row>
    <row r="8" spans="1:8">
      <c r="B8" s="79">
        <v>5</v>
      </c>
      <c r="C8" s="108" t="s">
        <v>1375</v>
      </c>
      <c r="D8" s="158">
        <v>11510</v>
      </c>
      <c r="E8" s="158">
        <v>5809</v>
      </c>
      <c r="F8" s="158">
        <v>2873</v>
      </c>
      <c r="G8" s="158">
        <v>3061</v>
      </c>
    </row>
    <row r="9" spans="1:8">
      <c r="B9" s="79">
        <v>6</v>
      </c>
      <c r="C9" s="36" t="s">
        <v>1376</v>
      </c>
      <c r="D9" s="31">
        <v>9035</v>
      </c>
      <c r="E9" s="31">
        <v>4466</v>
      </c>
      <c r="F9" s="31">
        <v>2391</v>
      </c>
      <c r="G9" s="31">
        <v>2379</v>
      </c>
    </row>
    <row r="10" spans="1:8">
      <c r="B10" s="79">
        <v>7</v>
      </c>
      <c r="C10" s="108" t="s">
        <v>1377</v>
      </c>
      <c r="D10" s="158">
        <v>23772</v>
      </c>
      <c r="E10" s="158">
        <v>13743</v>
      </c>
      <c r="F10" s="158">
        <v>7220</v>
      </c>
      <c r="G10" s="158">
        <v>6857</v>
      </c>
    </row>
    <row r="11" spans="1:8">
      <c r="B11" s="79">
        <v>8</v>
      </c>
      <c r="C11" s="36" t="s">
        <v>1378</v>
      </c>
      <c r="D11" s="31">
        <v>10554</v>
      </c>
      <c r="E11" s="31">
        <v>5299</v>
      </c>
      <c r="F11" s="31">
        <v>3078</v>
      </c>
      <c r="G11" s="31">
        <v>2223</v>
      </c>
    </row>
    <row r="12" spans="1:8">
      <c r="B12" s="79">
        <v>9</v>
      </c>
      <c r="C12" s="108" t="s">
        <v>1379</v>
      </c>
      <c r="D12" s="158">
        <v>11198</v>
      </c>
      <c r="E12" s="158">
        <v>6022</v>
      </c>
      <c r="F12" s="158">
        <v>3438</v>
      </c>
      <c r="G12" s="158">
        <v>3176</v>
      </c>
    </row>
    <row r="13" spans="1:8">
      <c r="B13" s="79">
        <v>10</v>
      </c>
      <c r="C13" s="36" t="s">
        <v>1380</v>
      </c>
      <c r="D13" s="31">
        <v>54669</v>
      </c>
      <c r="E13" s="31">
        <v>25747</v>
      </c>
      <c r="F13" s="31">
        <v>13284</v>
      </c>
      <c r="G13" s="31">
        <v>16003</v>
      </c>
    </row>
    <row r="14" spans="1:8">
      <c r="B14" s="79">
        <v>11</v>
      </c>
      <c r="C14" s="108" t="s">
        <v>1381</v>
      </c>
      <c r="D14" s="158">
        <v>31352</v>
      </c>
      <c r="E14" s="158">
        <v>15103</v>
      </c>
      <c r="F14" s="158">
        <v>7899</v>
      </c>
      <c r="G14" s="158">
        <v>8260</v>
      </c>
    </row>
    <row r="15" spans="1:8">
      <c r="B15" s="79">
        <v>12</v>
      </c>
      <c r="C15" s="37" t="s">
        <v>1382</v>
      </c>
      <c r="D15" s="31">
        <v>17914</v>
      </c>
      <c r="E15" s="31">
        <v>9326</v>
      </c>
      <c r="F15" s="31">
        <v>4439</v>
      </c>
      <c r="G15" s="31">
        <v>5379</v>
      </c>
    </row>
    <row r="16" spans="1:8">
      <c r="B16" s="79">
        <v>13</v>
      </c>
      <c r="C16" s="108" t="s">
        <v>1383</v>
      </c>
      <c r="D16" s="158">
        <v>13478</v>
      </c>
      <c r="E16" s="158">
        <v>7145</v>
      </c>
      <c r="F16" s="158">
        <v>4382</v>
      </c>
      <c r="G16" s="158">
        <v>3014</v>
      </c>
    </row>
    <row r="17" spans="2:7">
      <c r="B17" s="79">
        <v>14</v>
      </c>
      <c r="C17" s="36" t="s">
        <v>1384</v>
      </c>
      <c r="D17" s="31">
        <v>10928</v>
      </c>
      <c r="E17" s="31">
        <v>5977</v>
      </c>
      <c r="F17" s="31">
        <v>3100</v>
      </c>
      <c r="G17" s="31">
        <v>2764</v>
      </c>
    </row>
    <row r="18" spans="2:7">
      <c r="B18" s="79">
        <v>15</v>
      </c>
      <c r="C18" s="108" t="s">
        <v>1385</v>
      </c>
      <c r="D18" s="158">
        <v>35847</v>
      </c>
      <c r="E18" s="158">
        <v>19781</v>
      </c>
      <c r="F18" s="158">
        <v>10079</v>
      </c>
      <c r="G18" s="158">
        <v>10610</v>
      </c>
    </row>
    <row r="19" spans="2:7">
      <c r="B19" s="79">
        <v>16</v>
      </c>
      <c r="C19" s="36" t="s">
        <v>1386</v>
      </c>
      <c r="D19" s="31">
        <v>21027</v>
      </c>
      <c r="E19" s="31">
        <v>10972</v>
      </c>
      <c r="F19" s="31">
        <v>5357</v>
      </c>
      <c r="G19" s="31">
        <v>5043</v>
      </c>
    </row>
    <row r="20" spans="2:7">
      <c r="B20" s="79">
        <v>17</v>
      </c>
      <c r="C20" s="108" t="s">
        <v>1387</v>
      </c>
      <c r="D20" s="158">
        <v>12282</v>
      </c>
      <c r="E20" s="158">
        <v>6721</v>
      </c>
      <c r="F20" s="158">
        <v>3318</v>
      </c>
      <c r="G20" s="158">
        <v>3162</v>
      </c>
    </row>
    <row r="21" spans="2:7">
      <c r="B21" s="79">
        <v>18</v>
      </c>
      <c r="C21" s="36" t="s">
        <v>1388</v>
      </c>
      <c r="D21" s="31">
        <v>95822</v>
      </c>
      <c r="E21" s="31">
        <v>44543</v>
      </c>
      <c r="F21" s="31">
        <v>20863</v>
      </c>
      <c r="G21" s="31">
        <v>26971</v>
      </c>
    </row>
    <row r="22" spans="2:7">
      <c r="B22" s="79">
        <v>19</v>
      </c>
      <c r="C22" s="108" t="s">
        <v>1389</v>
      </c>
      <c r="D22" s="158">
        <v>10440</v>
      </c>
      <c r="E22" s="158">
        <v>5312</v>
      </c>
      <c r="F22" s="158">
        <v>2732</v>
      </c>
      <c r="G22" s="158">
        <v>2488</v>
      </c>
    </row>
    <row r="23" spans="2:7">
      <c r="B23" s="79">
        <v>20</v>
      </c>
      <c r="C23" s="36" t="s">
        <v>1391</v>
      </c>
      <c r="D23" s="31">
        <v>74264</v>
      </c>
      <c r="E23" s="31">
        <v>37733</v>
      </c>
      <c r="F23" s="31">
        <v>20439</v>
      </c>
      <c r="G23" s="31">
        <v>18368</v>
      </c>
    </row>
    <row r="24" spans="2:7">
      <c r="B24" s="79">
        <v>21</v>
      </c>
      <c r="C24" s="108" t="s">
        <v>1390</v>
      </c>
      <c r="D24" s="158">
        <v>38556</v>
      </c>
      <c r="E24" s="158">
        <v>19859</v>
      </c>
      <c r="F24" s="158">
        <v>10144</v>
      </c>
      <c r="G24" s="158">
        <v>10209</v>
      </c>
    </row>
    <row r="25" spans="2:7">
      <c r="B25" s="79">
        <v>22</v>
      </c>
      <c r="C25" s="37" t="s">
        <v>1392</v>
      </c>
      <c r="D25" s="31">
        <v>20005</v>
      </c>
      <c r="E25" s="31">
        <v>11402</v>
      </c>
      <c r="F25" s="31">
        <v>5969</v>
      </c>
      <c r="G25" s="31">
        <v>6529</v>
      </c>
    </row>
    <row r="26" spans="2:7">
      <c r="B26" s="79">
        <v>23</v>
      </c>
      <c r="C26" s="108" t="s">
        <v>1393</v>
      </c>
      <c r="D26" s="158">
        <v>15120</v>
      </c>
      <c r="E26" s="158">
        <v>8078</v>
      </c>
      <c r="F26" s="158">
        <v>3839</v>
      </c>
      <c r="G26" s="158">
        <v>4514</v>
      </c>
    </row>
    <row r="27" spans="2:7">
      <c r="B27" s="79">
        <v>24</v>
      </c>
      <c r="C27" s="36" t="s">
        <v>1394</v>
      </c>
      <c r="D27" s="31">
        <v>11250</v>
      </c>
      <c r="E27" s="31">
        <v>6093</v>
      </c>
      <c r="F27" s="31">
        <v>3100</v>
      </c>
      <c r="G27" s="31">
        <v>2780</v>
      </c>
    </row>
    <row r="28" spans="2:7">
      <c r="B28" s="79">
        <v>25</v>
      </c>
      <c r="C28" s="108" t="s">
        <v>1395</v>
      </c>
      <c r="D28" s="158">
        <v>80254</v>
      </c>
      <c r="E28" s="158">
        <v>41107</v>
      </c>
      <c r="F28" s="158">
        <v>21692</v>
      </c>
      <c r="G28" s="158">
        <v>19572</v>
      </c>
    </row>
    <row r="29" spans="2:7">
      <c r="B29" s="79">
        <v>26</v>
      </c>
      <c r="C29" s="36" t="s">
        <v>1396</v>
      </c>
      <c r="D29" s="31">
        <v>21325</v>
      </c>
      <c r="E29" s="31">
        <v>10708</v>
      </c>
      <c r="F29" s="31">
        <v>5556</v>
      </c>
      <c r="G29" s="31">
        <v>4414</v>
      </c>
    </row>
    <row r="30" spans="2:7">
      <c r="B30" s="79">
        <v>27</v>
      </c>
      <c r="C30" s="108" t="s">
        <v>1397</v>
      </c>
      <c r="D30" s="158">
        <v>8323</v>
      </c>
      <c r="E30" s="158">
        <v>4108</v>
      </c>
      <c r="F30" s="158">
        <v>2314</v>
      </c>
      <c r="G30" s="158">
        <v>2489</v>
      </c>
    </row>
    <row r="31" spans="2:7">
      <c r="B31" s="79">
        <v>28</v>
      </c>
      <c r="C31" s="36" t="s">
        <v>1398</v>
      </c>
      <c r="D31" s="31">
        <v>10914</v>
      </c>
      <c r="E31" s="31">
        <v>6010</v>
      </c>
      <c r="F31" s="31">
        <v>3023</v>
      </c>
      <c r="G31" s="31">
        <v>3255</v>
      </c>
    </row>
    <row r="32" spans="2:7">
      <c r="B32" s="79">
        <v>29</v>
      </c>
      <c r="C32" s="108" t="s">
        <v>1399</v>
      </c>
      <c r="D32" s="158">
        <v>21877</v>
      </c>
      <c r="E32" s="158">
        <v>10914</v>
      </c>
      <c r="F32" s="158">
        <v>5770</v>
      </c>
      <c r="G32" s="158">
        <v>6255</v>
      </c>
    </row>
    <row r="33" spans="2:7">
      <c r="B33" s="79">
        <v>30</v>
      </c>
      <c r="C33" s="36" t="s">
        <v>1400</v>
      </c>
      <c r="D33" s="31">
        <v>16500</v>
      </c>
      <c r="E33" s="31">
        <v>7945</v>
      </c>
      <c r="F33" s="31">
        <v>4405</v>
      </c>
      <c r="G33" s="31">
        <v>3927</v>
      </c>
    </row>
    <row r="34" spans="2:7">
      <c r="B34" s="79">
        <v>31</v>
      </c>
      <c r="C34" s="108" t="s">
        <v>1401</v>
      </c>
      <c r="D34" s="158">
        <v>47651</v>
      </c>
      <c r="E34" s="158">
        <v>20353</v>
      </c>
      <c r="F34" s="158">
        <v>9163</v>
      </c>
      <c r="G34" s="158">
        <v>10355</v>
      </c>
    </row>
    <row r="35" spans="2:7">
      <c r="B35" s="79">
        <v>32</v>
      </c>
      <c r="C35" s="37" t="s">
        <v>1402</v>
      </c>
      <c r="D35" s="31">
        <v>10801</v>
      </c>
      <c r="E35" s="31">
        <v>5947</v>
      </c>
      <c r="F35" s="31">
        <v>3231</v>
      </c>
      <c r="G35" s="31">
        <v>3338</v>
      </c>
    </row>
    <row r="36" spans="2:7">
      <c r="B36" s="79">
        <v>33</v>
      </c>
      <c r="C36" s="108" t="s">
        <v>1403</v>
      </c>
      <c r="D36" s="158">
        <v>20823</v>
      </c>
      <c r="E36" s="158">
        <v>11503</v>
      </c>
      <c r="F36" s="158">
        <v>6500</v>
      </c>
      <c r="G36" s="158">
        <v>5852</v>
      </c>
    </row>
    <row r="37" spans="2:7">
      <c r="B37" s="79">
        <v>34</v>
      </c>
      <c r="C37" s="36" t="s">
        <v>1404</v>
      </c>
      <c r="D37" s="31">
        <v>11263</v>
      </c>
      <c r="E37" s="31">
        <v>5733</v>
      </c>
      <c r="F37" s="31">
        <v>2939</v>
      </c>
      <c r="G37" s="31">
        <v>3217</v>
      </c>
    </row>
    <row r="38" spans="2:7">
      <c r="B38" s="79">
        <v>35</v>
      </c>
      <c r="C38" s="108" t="s">
        <v>1405</v>
      </c>
      <c r="D38" s="158">
        <v>9586</v>
      </c>
      <c r="E38" s="158">
        <v>4445</v>
      </c>
      <c r="F38" s="158">
        <v>2218</v>
      </c>
      <c r="G38" s="158">
        <v>1961</v>
      </c>
    </row>
    <row r="39" spans="2:7">
      <c r="B39" s="79">
        <v>36</v>
      </c>
      <c r="C39" s="36" t="s">
        <v>1406</v>
      </c>
      <c r="D39" s="31">
        <v>346450</v>
      </c>
      <c r="E39" s="31">
        <v>139065</v>
      </c>
      <c r="F39" s="31">
        <v>72845</v>
      </c>
      <c r="G39" s="31">
        <v>79283</v>
      </c>
    </row>
    <row r="40" spans="2:7">
      <c r="B40" s="79">
        <v>37</v>
      </c>
      <c r="C40" s="108" t="s">
        <v>1407</v>
      </c>
      <c r="D40" s="158">
        <v>9643</v>
      </c>
      <c r="E40" s="158">
        <v>5157</v>
      </c>
      <c r="F40" s="158">
        <v>2675</v>
      </c>
      <c r="G40" s="158">
        <v>2607</v>
      </c>
    </row>
    <row r="41" spans="2:7">
      <c r="B41" s="79">
        <v>38</v>
      </c>
      <c r="C41" s="36" t="s">
        <v>1408</v>
      </c>
      <c r="D41" s="31">
        <v>88918</v>
      </c>
      <c r="E41" s="31">
        <v>41084</v>
      </c>
      <c r="F41" s="31">
        <v>23019</v>
      </c>
      <c r="G41" s="31">
        <v>24927</v>
      </c>
    </row>
    <row r="42" spans="2:7">
      <c r="B42" s="79">
        <v>39</v>
      </c>
      <c r="C42" s="108" t="s">
        <v>1409</v>
      </c>
      <c r="D42" s="158">
        <v>11617</v>
      </c>
      <c r="E42" s="158">
        <v>6157</v>
      </c>
      <c r="F42" s="158">
        <v>3321</v>
      </c>
      <c r="G42" s="158">
        <v>3518</v>
      </c>
    </row>
    <row r="43" spans="2:7" ht="14.25" thickBot="1">
      <c r="B43" s="80">
        <v>40</v>
      </c>
      <c r="C43" s="36" t="s">
        <v>1410</v>
      </c>
      <c r="D43" s="31">
        <v>15479</v>
      </c>
      <c r="E43" s="31">
        <v>7498</v>
      </c>
      <c r="F43" s="31">
        <v>4257</v>
      </c>
      <c r="G43" s="31">
        <v>4085</v>
      </c>
    </row>
    <row r="44" spans="2:7" ht="14.25" thickBot="1">
      <c r="B44" s="81">
        <v>41</v>
      </c>
      <c r="C44" s="109" t="s">
        <v>91</v>
      </c>
      <c r="D44" s="94">
        <f>SUM(D5:D43)</f>
        <v>1343589</v>
      </c>
      <c r="E44" s="94">
        <f t="shared" ref="E44:G44" si="1">SUM(E5:E43)</f>
        <v>639128</v>
      </c>
      <c r="F44" s="94">
        <f t="shared" si="1"/>
        <v>334041</v>
      </c>
      <c r="G44" s="110">
        <f t="shared" si="1"/>
        <v>345282</v>
      </c>
    </row>
  </sheetData>
  <hyperlinks>
    <hyperlink ref="E1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3"/>
  <sheetViews>
    <sheetView zoomScaleSheetLayoutView="110" workbookViewId="0">
      <selection activeCell="O5" sqref="O5"/>
    </sheetView>
  </sheetViews>
  <sheetFormatPr defaultRowHeight="13.5"/>
  <cols>
    <col min="1" max="1" width="6.42578125" style="19" customWidth="1"/>
    <col min="2" max="2" width="5" style="18" customWidth="1"/>
    <col min="3" max="3" width="11.85546875" style="19" customWidth="1"/>
    <col min="4" max="4" width="11.140625" style="26" customWidth="1"/>
    <col min="5" max="5" width="11" style="26" customWidth="1"/>
    <col min="6" max="6" width="10" style="26" customWidth="1"/>
    <col min="7" max="7" width="9.5703125" style="26" customWidth="1"/>
    <col min="8" max="8" width="5.140625" style="19" customWidth="1"/>
    <col min="9" max="9" width="5.28515625" style="19" customWidth="1"/>
    <col min="10" max="10" width="10.5703125" style="19" customWidth="1"/>
    <col min="11" max="11" width="10" style="19" customWidth="1"/>
    <col min="12" max="16384" width="9.140625" style="19"/>
  </cols>
  <sheetData>
    <row r="1" spans="1:15" ht="19.5" customHeight="1">
      <c r="B1" s="120"/>
      <c r="C1" s="23"/>
      <c r="D1" s="52"/>
      <c r="E1" s="69" t="s">
        <v>1420</v>
      </c>
      <c r="F1" s="51"/>
      <c r="G1" s="53"/>
      <c r="H1" s="53"/>
      <c r="M1" s="171"/>
    </row>
    <row r="2" spans="1:15" s="27" customFormat="1" ht="24" customHeight="1" thickBot="1">
      <c r="A2" s="39" t="s">
        <v>1431</v>
      </c>
      <c r="B2" s="39"/>
      <c r="D2" s="28"/>
      <c r="E2" s="28"/>
      <c r="F2" s="28"/>
      <c r="G2" s="28"/>
    </row>
    <row r="3" spans="1:15" s="25" customFormat="1" ht="32.25" customHeight="1" thickBot="1">
      <c r="B3" s="111" t="s">
        <v>90</v>
      </c>
      <c r="C3" s="112" t="s">
        <v>1418</v>
      </c>
      <c r="D3" s="113" t="s">
        <v>1359</v>
      </c>
      <c r="E3" s="113" t="s">
        <v>106</v>
      </c>
      <c r="F3" s="114" t="s">
        <v>105</v>
      </c>
      <c r="G3" s="115" t="s">
        <v>1417</v>
      </c>
      <c r="H3" s="25" t="s">
        <v>1419</v>
      </c>
      <c r="I3" s="111" t="s">
        <v>90</v>
      </c>
      <c r="J3" s="112" t="s">
        <v>1418</v>
      </c>
      <c r="K3" s="113" t="s">
        <v>1359</v>
      </c>
      <c r="L3" s="113" t="s">
        <v>106</v>
      </c>
      <c r="M3" s="114" t="s">
        <v>105</v>
      </c>
      <c r="N3" s="115" t="s">
        <v>1417</v>
      </c>
      <c r="O3" s="115" t="s">
        <v>2058</v>
      </c>
    </row>
    <row r="4" spans="1:15" ht="14.25" thickBot="1">
      <c r="B4" s="85">
        <v>1</v>
      </c>
      <c r="C4" s="116" t="s">
        <v>91</v>
      </c>
      <c r="D4" s="117">
        <f>SUM(D5:D143)</f>
        <v>2699694</v>
      </c>
      <c r="E4" s="117">
        <f>SUM(E5:E143)</f>
        <v>1502396</v>
      </c>
      <c r="F4" s="117">
        <f t="shared" ref="F4:G4" si="0">SUM(F5:F143)</f>
        <v>885267</v>
      </c>
      <c r="G4" s="117">
        <f t="shared" si="0"/>
        <v>801028</v>
      </c>
      <c r="I4" s="85">
        <v>1</v>
      </c>
      <c r="J4" s="116" t="s">
        <v>91</v>
      </c>
      <c r="K4" s="117">
        <f>SUM(K5:K29)</f>
        <v>363917</v>
      </c>
      <c r="L4" s="117">
        <f t="shared" ref="L4:N4" si="1">SUM(L5:L29)</f>
        <v>98509</v>
      </c>
      <c r="M4" s="117">
        <f t="shared" si="1"/>
        <v>97655</v>
      </c>
      <c r="N4" s="117">
        <f t="shared" si="1"/>
        <v>68746</v>
      </c>
      <c r="O4" s="117">
        <f>SUM(O5:O29)</f>
        <v>59229</v>
      </c>
    </row>
    <row r="5" spans="1:15" ht="14.25" thickBot="1">
      <c r="B5" s="85">
        <v>2</v>
      </c>
      <c r="C5" s="161" t="s">
        <v>2049</v>
      </c>
      <c r="D5" s="31">
        <v>54216</v>
      </c>
      <c r="E5" s="31">
        <v>13922</v>
      </c>
      <c r="F5" s="31">
        <v>13778</v>
      </c>
      <c r="G5" s="31">
        <v>10755</v>
      </c>
      <c r="I5" s="85">
        <v>2</v>
      </c>
      <c r="J5" s="161" t="s">
        <v>2057</v>
      </c>
      <c r="K5" s="31">
        <v>8151</v>
      </c>
      <c r="L5" s="31">
        <v>2081</v>
      </c>
      <c r="M5" s="31">
        <v>2069</v>
      </c>
      <c r="N5" s="31">
        <v>1409</v>
      </c>
      <c r="O5" s="31">
        <v>1108</v>
      </c>
    </row>
    <row r="6" spans="1:15" ht="14.25" thickBot="1">
      <c r="B6" s="85">
        <v>3</v>
      </c>
      <c r="C6" s="119" t="s">
        <v>2031</v>
      </c>
      <c r="D6" s="158">
        <v>182311</v>
      </c>
      <c r="E6" s="158">
        <v>49009</v>
      </c>
      <c r="F6" s="158">
        <v>48633</v>
      </c>
      <c r="G6" s="158">
        <v>32991</v>
      </c>
      <c r="I6" s="85">
        <v>3</v>
      </c>
      <c r="J6" s="119" t="s">
        <v>2056</v>
      </c>
      <c r="K6" s="158">
        <v>11360</v>
      </c>
      <c r="L6" s="158">
        <v>2864</v>
      </c>
      <c r="M6" s="158">
        <v>2830</v>
      </c>
      <c r="N6" s="158">
        <v>2561</v>
      </c>
      <c r="O6" s="158">
        <v>2202</v>
      </c>
    </row>
    <row r="7" spans="1:15" ht="14.25" thickBot="1">
      <c r="B7" s="85">
        <v>4</v>
      </c>
      <c r="C7" s="40" t="s">
        <v>1980</v>
      </c>
      <c r="D7" s="31">
        <v>264422</v>
      </c>
      <c r="E7" s="31">
        <v>57801</v>
      </c>
      <c r="F7" s="31">
        <v>56699</v>
      </c>
      <c r="G7" s="31">
        <v>49938</v>
      </c>
      <c r="I7" s="85">
        <v>4</v>
      </c>
      <c r="J7" s="161" t="s">
        <v>2054</v>
      </c>
      <c r="K7" s="31">
        <v>8151</v>
      </c>
      <c r="L7" s="31">
        <v>2081</v>
      </c>
      <c r="M7" s="31">
        <v>2069</v>
      </c>
      <c r="N7" s="31">
        <v>2202</v>
      </c>
      <c r="O7" s="31">
        <v>2194</v>
      </c>
    </row>
    <row r="8" spans="1:15" ht="14.25" thickBot="1">
      <c r="B8" s="85">
        <v>5</v>
      </c>
      <c r="C8" s="119" t="s">
        <v>1981</v>
      </c>
      <c r="D8" s="158">
        <v>239320</v>
      </c>
      <c r="E8" s="158">
        <v>34967</v>
      </c>
      <c r="F8" s="158">
        <v>33888</v>
      </c>
      <c r="G8" s="158">
        <v>58303</v>
      </c>
      <c r="I8" s="85">
        <v>5</v>
      </c>
      <c r="J8" s="119" t="s">
        <v>2055</v>
      </c>
      <c r="K8" s="158">
        <v>11360</v>
      </c>
      <c r="L8" s="158">
        <v>2864</v>
      </c>
      <c r="M8" s="158">
        <v>2830</v>
      </c>
      <c r="N8" s="158">
        <v>1931</v>
      </c>
      <c r="O8" s="158">
        <v>1713</v>
      </c>
    </row>
    <row r="9" spans="1:15" ht="14.25" thickBot="1">
      <c r="B9" s="85">
        <v>6</v>
      </c>
      <c r="C9" s="40" t="s">
        <v>1982</v>
      </c>
      <c r="D9" s="31">
        <v>154838</v>
      </c>
      <c r="E9" s="31">
        <v>6988</v>
      </c>
      <c r="F9" s="31">
        <v>6013</v>
      </c>
      <c r="G9" s="31">
        <v>58111</v>
      </c>
      <c r="I9" s="85">
        <v>6</v>
      </c>
      <c r="J9" s="40" t="s">
        <v>2050</v>
      </c>
      <c r="K9" s="31">
        <v>15194</v>
      </c>
      <c r="L9" s="31">
        <v>4032</v>
      </c>
      <c r="M9" s="31">
        <v>3980</v>
      </c>
      <c r="N9" s="31">
        <v>2652</v>
      </c>
      <c r="O9" s="31">
        <v>2312</v>
      </c>
    </row>
    <row r="10" spans="1:15" ht="14.25" thickBot="1">
      <c r="B10" s="85">
        <v>7</v>
      </c>
      <c r="C10" s="119" t="s">
        <v>343</v>
      </c>
      <c r="D10" s="158">
        <v>137827</v>
      </c>
      <c r="E10" s="158">
        <v>78838</v>
      </c>
      <c r="F10" s="158">
        <v>72687</v>
      </c>
      <c r="G10" s="158">
        <v>58488</v>
      </c>
      <c r="I10" s="85">
        <v>7</v>
      </c>
      <c r="J10" s="119" t="s">
        <v>2051</v>
      </c>
      <c r="K10" s="158">
        <v>10111</v>
      </c>
      <c r="L10" s="158">
        <v>2614</v>
      </c>
      <c r="M10" s="158">
        <v>2600</v>
      </c>
      <c r="N10" s="158">
        <v>1762</v>
      </c>
      <c r="O10" s="158">
        <v>1528</v>
      </c>
    </row>
    <row r="11" spans="1:15" ht="14.25" thickBot="1">
      <c r="B11" s="85">
        <v>8</v>
      </c>
      <c r="C11" s="40" t="s">
        <v>342</v>
      </c>
      <c r="D11" s="31">
        <v>142011</v>
      </c>
      <c r="E11" s="31">
        <v>90391</v>
      </c>
      <c r="F11" s="31">
        <v>80254</v>
      </c>
      <c r="G11" s="31">
        <v>59094</v>
      </c>
      <c r="I11" s="85">
        <v>8</v>
      </c>
      <c r="J11" s="40" t="s">
        <v>2052</v>
      </c>
      <c r="K11" s="31">
        <v>13055</v>
      </c>
      <c r="L11" s="31">
        <v>3422</v>
      </c>
      <c r="M11" s="31">
        <v>3410</v>
      </c>
      <c r="N11" s="31">
        <v>2285</v>
      </c>
      <c r="O11" s="31">
        <v>1953</v>
      </c>
    </row>
    <row r="12" spans="1:15" ht="14.25" thickBot="1">
      <c r="B12" s="85">
        <v>9</v>
      </c>
      <c r="C12" s="119" t="s">
        <v>341</v>
      </c>
      <c r="D12" s="158">
        <v>120451</v>
      </c>
      <c r="E12" s="158">
        <v>83454</v>
      </c>
      <c r="F12" s="158">
        <v>71025</v>
      </c>
      <c r="G12" s="158">
        <v>57259</v>
      </c>
      <c r="I12" s="85">
        <v>9</v>
      </c>
      <c r="J12" s="119" t="s">
        <v>2053</v>
      </c>
      <c r="K12" s="158">
        <v>15170</v>
      </c>
      <c r="L12" s="158">
        <v>3915</v>
      </c>
      <c r="M12" s="158">
        <v>3869</v>
      </c>
      <c r="N12" s="158">
        <v>2680</v>
      </c>
      <c r="O12" s="158">
        <v>2288</v>
      </c>
    </row>
    <row r="13" spans="1:15" ht="14.25" thickBot="1">
      <c r="B13" s="85">
        <v>10</v>
      </c>
      <c r="C13" s="40" t="s">
        <v>340</v>
      </c>
      <c r="D13" s="31">
        <v>114073</v>
      </c>
      <c r="E13" s="31">
        <v>89481</v>
      </c>
      <c r="F13" s="31">
        <v>72694</v>
      </c>
      <c r="G13" s="31">
        <v>48497</v>
      </c>
      <c r="I13" s="85">
        <v>10</v>
      </c>
      <c r="J13" s="40" t="s">
        <v>2033</v>
      </c>
      <c r="K13" s="31">
        <v>13527</v>
      </c>
      <c r="L13" s="31">
        <v>3651</v>
      </c>
      <c r="M13" s="31">
        <v>3620</v>
      </c>
      <c r="N13" s="31">
        <v>2454</v>
      </c>
      <c r="O13" s="31">
        <v>2156</v>
      </c>
    </row>
    <row r="14" spans="1:15" ht="14.25" thickBot="1">
      <c r="B14" s="85">
        <v>11</v>
      </c>
      <c r="C14" s="119" t="s">
        <v>339</v>
      </c>
      <c r="D14" s="158">
        <v>116792</v>
      </c>
      <c r="E14" s="158">
        <v>100802</v>
      </c>
      <c r="F14" s="158">
        <v>80516</v>
      </c>
      <c r="G14" s="158">
        <v>46577</v>
      </c>
      <c r="I14" s="85">
        <v>11</v>
      </c>
      <c r="J14" s="119" t="s">
        <v>2034</v>
      </c>
      <c r="K14" s="158">
        <v>12836</v>
      </c>
      <c r="L14" s="158">
        <v>3462</v>
      </c>
      <c r="M14" s="158">
        <v>3439</v>
      </c>
      <c r="N14" s="158">
        <v>2342</v>
      </c>
      <c r="O14" s="158">
        <v>2044</v>
      </c>
    </row>
    <row r="15" spans="1:15" ht="14.25" thickBot="1">
      <c r="B15" s="85">
        <v>12</v>
      </c>
      <c r="C15" s="40" t="s">
        <v>338</v>
      </c>
      <c r="D15" s="31">
        <v>118654</v>
      </c>
      <c r="E15" s="31">
        <v>103240</v>
      </c>
      <c r="F15" s="31">
        <v>74071</v>
      </c>
      <c r="G15" s="31">
        <v>45481</v>
      </c>
      <c r="I15" s="85">
        <v>12</v>
      </c>
      <c r="J15" s="40" t="s">
        <v>2035</v>
      </c>
      <c r="K15" s="31">
        <v>14562</v>
      </c>
      <c r="L15" s="31">
        <v>3890</v>
      </c>
      <c r="M15" s="31">
        <v>3857</v>
      </c>
      <c r="N15" s="31">
        <v>2570</v>
      </c>
      <c r="O15" s="31">
        <v>2270</v>
      </c>
    </row>
    <row r="16" spans="1:15" ht="14.25" thickBot="1">
      <c r="B16" s="85">
        <v>13</v>
      </c>
      <c r="C16" s="119" t="s">
        <v>337</v>
      </c>
      <c r="D16" s="158">
        <v>114610</v>
      </c>
      <c r="E16" s="158">
        <v>92572</v>
      </c>
      <c r="F16" s="158">
        <v>61762</v>
      </c>
      <c r="G16" s="158">
        <v>19394</v>
      </c>
      <c r="I16" s="85">
        <v>13</v>
      </c>
      <c r="J16" s="119" t="s">
        <v>2036</v>
      </c>
      <c r="K16" s="158">
        <v>14215</v>
      </c>
      <c r="L16" s="158">
        <v>3879</v>
      </c>
      <c r="M16" s="158">
        <v>3853</v>
      </c>
      <c r="N16" s="158">
        <v>2621</v>
      </c>
      <c r="O16" s="158">
        <v>2290</v>
      </c>
    </row>
    <row r="17" spans="2:15" ht="14.25" thickBot="1">
      <c r="B17" s="85">
        <v>14</v>
      </c>
      <c r="C17" s="40" t="s">
        <v>336</v>
      </c>
      <c r="D17" s="31">
        <v>125069</v>
      </c>
      <c r="E17" s="31">
        <v>106631</v>
      </c>
      <c r="F17" s="31">
        <v>65685</v>
      </c>
      <c r="G17" s="31">
        <v>20988</v>
      </c>
      <c r="I17" s="85">
        <v>14</v>
      </c>
      <c r="J17" s="40" t="s">
        <v>2037</v>
      </c>
      <c r="K17" s="31">
        <v>17402</v>
      </c>
      <c r="L17" s="31">
        <v>4738</v>
      </c>
      <c r="M17" s="31">
        <v>4710</v>
      </c>
      <c r="N17" s="31">
        <v>3200</v>
      </c>
      <c r="O17" s="31">
        <v>2789</v>
      </c>
    </row>
    <row r="18" spans="2:15" ht="14.25" thickBot="1">
      <c r="B18" s="85">
        <v>15</v>
      </c>
      <c r="C18" s="119" t="s">
        <v>335</v>
      </c>
      <c r="D18" s="158">
        <v>93985</v>
      </c>
      <c r="E18" s="158">
        <v>75065</v>
      </c>
      <c r="F18" s="158">
        <v>40743</v>
      </c>
      <c r="G18" s="158">
        <v>14669</v>
      </c>
      <c r="I18" s="85">
        <v>15</v>
      </c>
      <c r="J18" s="119" t="s">
        <v>2038</v>
      </c>
      <c r="K18" s="158">
        <v>19415</v>
      </c>
      <c r="L18" s="158">
        <v>5353</v>
      </c>
      <c r="M18" s="158">
        <v>5326</v>
      </c>
      <c r="N18" s="158">
        <v>3486</v>
      </c>
      <c r="O18" s="158">
        <v>3016</v>
      </c>
    </row>
    <row r="19" spans="2:15" ht="14.25" thickBot="1">
      <c r="B19" s="85">
        <v>16</v>
      </c>
      <c r="C19" s="40" t="s">
        <v>334</v>
      </c>
      <c r="D19" s="31">
        <v>99825</v>
      </c>
      <c r="E19" s="31">
        <v>76232</v>
      </c>
      <c r="F19" s="31">
        <v>32209</v>
      </c>
      <c r="G19" s="31">
        <v>15826</v>
      </c>
      <c r="I19" s="85">
        <v>16</v>
      </c>
      <c r="J19" s="40" t="s">
        <v>2039</v>
      </c>
      <c r="K19" s="31">
        <v>15564</v>
      </c>
      <c r="L19" s="31">
        <v>4183</v>
      </c>
      <c r="M19" s="31">
        <v>4155</v>
      </c>
      <c r="N19" s="31">
        <v>2816</v>
      </c>
      <c r="O19" s="31">
        <v>2365</v>
      </c>
    </row>
    <row r="20" spans="2:15" ht="14.25" thickBot="1">
      <c r="B20" s="85">
        <v>17</v>
      </c>
      <c r="C20" s="119" t="s">
        <v>333</v>
      </c>
      <c r="D20" s="158">
        <v>34476</v>
      </c>
      <c r="E20" s="158">
        <v>24921</v>
      </c>
      <c r="F20" s="158">
        <v>5037</v>
      </c>
      <c r="G20" s="158">
        <v>7579</v>
      </c>
      <c r="I20" s="85">
        <v>17</v>
      </c>
      <c r="J20" s="119" t="s">
        <v>2040</v>
      </c>
      <c r="K20" s="158">
        <v>14354</v>
      </c>
      <c r="L20" s="158">
        <v>3748</v>
      </c>
      <c r="M20" s="158">
        <v>3709</v>
      </c>
      <c r="N20" s="158">
        <v>2555</v>
      </c>
      <c r="O20" s="158">
        <v>2177</v>
      </c>
    </row>
    <row r="21" spans="2:15" ht="14.25" thickBot="1">
      <c r="B21" s="85">
        <v>18</v>
      </c>
      <c r="C21" s="40" t="s">
        <v>332</v>
      </c>
      <c r="D21" s="31">
        <v>38035</v>
      </c>
      <c r="E21" s="31">
        <v>27073</v>
      </c>
      <c r="F21" s="31">
        <v>4628</v>
      </c>
      <c r="G21" s="31">
        <v>9403</v>
      </c>
      <c r="I21" s="85">
        <v>18</v>
      </c>
      <c r="J21" s="40" t="s">
        <v>2041</v>
      </c>
      <c r="K21" s="31">
        <v>22129</v>
      </c>
      <c r="L21" s="31">
        <v>6154</v>
      </c>
      <c r="M21" s="31">
        <v>6085</v>
      </c>
      <c r="N21" s="31">
        <v>4222</v>
      </c>
      <c r="O21" s="31">
        <v>3580</v>
      </c>
    </row>
    <row r="22" spans="2:15" ht="14.25" thickBot="1">
      <c r="B22" s="85">
        <v>19</v>
      </c>
      <c r="C22" s="119" t="s">
        <v>331</v>
      </c>
      <c r="D22" s="158">
        <v>35054</v>
      </c>
      <c r="E22" s="158">
        <v>25064</v>
      </c>
      <c r="F22" s="158">
        <v>3896</v>
      </c>
      <c r="G22" s="158">
        <v>9137</v>
      </c>
      <c r="I22" s="85">
        <v>19</v>
      </c>
      <c r="J22" s="119" t="s">
        <v>2042</v>
      </c>
      <c r="K22" s="158">
        <v>12425</v>
      </c>
      <c r="L22" s="158">
        <v>3566</v>
      </c>
      <c r="M22" s="158">
        <v>3536</v>
      </c>
      <c r="N22" s="158">
        <v>2509</v>
      </c>
      <c r="O22" s="158">
        <v>2132</v>
      </c>
    </row>
    <row r="23" spans="2:15" ht="14.25" thickBot="1">
      <c r="B23" s="85">
        <v>20</v>
      </c>
      <c r="C23" s="40" t="s">
        <v>330</v>
      </c>
      <c r="D23" s="31">
        <v>37553</v>
      </c>
      <c r="E23" s="31">
        <v>28545</v>
      </c>
      <c r="F23" s="31">
        <v>4729</v>
      </c>
      <c r="G23" s="31">
        <v>10640</v>
      </c>
      <c r="I23" s="85">
        <v>20</v>
      </c>
      <c r="J23" s="40" t="s">
        <v>2043</v>
      </c>
      <c r="K23" s="31">
        <v>15053</v>
      </c>
      <c r="L23" s="31">
        <v>4173</v>
      </c>
      <c r="M23" s="31">
        <v>4135</v>
      </c>
      <c r="N23" s="31">
        <v>2894</v>
      </c>
      <c r="O23" s="31">
        <v>2459</v>
      </c>
    </row>
    <row r="24" spans="2:15" ht="14.25" thickBot="1">
      <c r="B24" s="85">
        <v>21</v>
      </c>
      <c r="C24" s="119" t="s">
        <v>329</v>
      </c>
      <c r="D24" s="158">
        <v>44769</v>
      </c>
      <c r="E24" s="158">
        <v>19719</v>
      </c>
      <c r="F24" s="158">
        <v>3363</v>
      </c>
      <c r="G24" s="158">
        <v>9876</v>
      </c>
      <c r="I24" s="85">
        <v>21</v>
      </c>
      <c r="J24" s="119" t="s">
        <v>2044</v>
      </c>
      <c r="K24" s="158">
        <v>16479</v>
      </c>
      <c r="L24" s="158">
        <v>4649</v>
      </c>
      <c r="M24" s="158">
        <v>4620</v>
      </c>
      <c r="N24" s="158">
        <v>3193</v>
      </c>
      <c r="O24" s="158">
        <v>2714</v>
      </c>
    </row>
    <row r="25" spans="2:15" ht="14.25" thickBot="1">
      <c r="B25" s="85">
        <v>22</v>
      </c>
      <c r="C25" s="40" t="s">
        <v>328</v>
      </c>
      <c r="D25" s="31">
        <v>111864</v>
      </c>
      <c r="E25" s="31">
        <v>43960</v>
      </c>
      <c r="F25" s="31">
        <v>7457</v>
      </c>
      <c r="G25" s="31">
        <v>18446</v>
      </c>
      <c r="I25" s="85">
        <v>22</v>
      </c>
      <c r="J25" s="40" t="s">
        <v>2045</v>
      </c>
      <c r="K25" s="31">
        <v>16630</v>
      </c>
      <c r="L25" s="31">
        <v>4826</v>
      </c>
      <c r="M25" s="31">
        <v>4794</v>
      </c>
      <c r="N25" s="31">
        <v>3216</v>
      </c>
      <c r="O25" s="31">
        <v>2733</v>
      </c>
    </row>
    <row r="26" spans="2:15" ht="14.25" thickBot="1">
      <c r="B26" s="85">
        <v>23</v>
      </c>
      <c r="C26" s="119" t="s">
        <v>327</v>
      </c>
      <c r="D26" s="158">
        <v>44650</v>
      </c>
      <c r="E26" s="158">
        <v>26085</v>
      </c>
      <c r="F26" s="158">
        <v>4868</v>
      </c>
      <c r="G26" s="158">
        <v>10656</v>
      </c>
      <c r="I26" s="85">
        <v>23</v>
      </c>
      <c r="J26" s="119" t="s">
        <v>2046</v>
      </c>
      <c r="K26" s="158">
        <v>13816</v>
      </c>
      <c r="L26" s="158">
        <v>4056</v>
      </c>
      <c r="M26" s="158">
        <v>4006</v>
      </c>
      <c r="N26" s="158">
        <v>2686</v>
      </c>
      <c r="O26" s="158">
        <v>2283</v>
      </c>
    </row>
    <row r="27" spans="2:15" ht="14.25" thickBot="1">
      <c r="B27" s="85">
        <v>24</v>
      </c>
      <c r="C27" s="40" t="s">
        <v>326</v>
      </c>
      <c r="D27" s="31">
        <v>23317</v>
      </c>
      <c r="E27" s="31">
        <v>19565</v>
      </c>
      <c r="F27" s="31">
        <v>3913</v>
      </c>
      <c r="G27" s="31">
        <v>8865</v>
      </c>
      <c r="I27" s="85">
        <v>24</v>
      </c>
      <c r="J27" s="40" t="s">
        <v>2047</v>
      </c>
      <c r="K27" s="31">
        <v>15308</v>
      </c>
      <c r="L27" s="31">
        <v>4491</v>
      </c>
      <c r="M27" s="31">
        <v>4435</v>
      </c>
      <c r="N27" s="31">
        <v>2887</v>
      </c>
      <c r="O27" s="31">
        <v>2453</v>
      </c>
    </row>
    <row r="28" spans="2:15" ht="14.25" thickBot="1">
      <c r="B28" s="85">
        <v>25</v>
      </c>
      <c r="C28" s="119" t="s">
        <v>325</v>
      </c>
      <c r="D28" s="158">
        <v>29075</v>
      </c>
      <c r="E28" s="158">
        <v>24115</v>
      </c>
      <c r="F28" s="158">
        <v>4496</v>
      </c>
      <c r="G28" s="158">
        <v>10609</v>
      </c>
      <c r="I28" s="85">
        <v>25</v>
      </c>
      <c r="J28" s="119" t="s">
        <v>2048</v>
      </c>
      <c r="K28" s="158">
        <v>16833</v>
      </c>
      <c r="L28" s="158">
        <v>5113</v>
      </c>
      <c r="M28" s="158">
        <v>5062</v>
      </c>
      <c r="N28" s="158">
        <v>3354</v>
      </c>
      <c r="O28" s="158">
        <v>2850</v>
      </c>
    </row>
    <row r="29" spans="2:15" ht="14.25" thickBot="1">
      <c r="B29" s="85">
        <v>26</v>
      </c>
      <c r="C29" s="40" t="s">
        <v>324</v>
      </c>
      <c r="D29" s="31">
        <v>26056</v>
      </c>
      <c r="E29" s="31">
        <v>22428</v>
      </c>
      <c r="F29" s="31">
        <v>3943</v>
      </c>
      <c r="G29" s="31">
        <v>11004</v>
      </c>
      <c r="I29" s="85">
        <v>26</v>
      </c>
      <c r="J29" s="40" t="s">
        <v>1997</v>
      </c>
      <c r="K29" s="31">
        <v>20817</v>
      </c>
      <c r="L29" s="31">
        <v>4704</v>
      </c>
      <c r="M29" s="31">
        <v>4656</v>
      </c>
      <c r="N29" s="31">
        <v>4259</v>
      </c>
      <c r="O29" s="31">
        <v>3620</v>
      </c>
    </row>
    <row r="30" spans="2:15" ht="14.25" thickBot="1">
      <c r="B30" s="85">
        <v>27</v>
      </c>
      <c r="C30" s="119" t="s">
        <v>323</v>
      </c>
      <c r="D30" s="158">
        <v>22470</v>
      </c>
      <c r="E30" s="158">
        <v>19455</v>
      </c>
      <c r="F30" s="158">
        <v>3417</v>
      </c>
      <c r="G30" s="158">
        <v>9575</v>
      </c>
    </row>
    <row r="31" spans="2:15" ht="14.25" thickBot="1">
      <c r="B31" s="85">
        <v>28</v>
      </c>
      <c r="C31" s="40" t="s">
        <v>322</v>
      </c>
      <c r="D31" s="31">
        <v>32335</v>
      </c>
      <c r="E31" s="31">
        <v>27944</v>
      </c>
      <c r="F31" s="31">
        <v>5298</v>
      </c>
      <c r="G31" s="31">
        <v>12003</v>
      </c>
    </row>
    <row r="32" spans="2:15" ht="14.25" thickBot="1">
      <c r="B32" s="85">
        <v>29</v>
      </c>
      <c r="C32" s="119" t="s">
        <v>321</v>
      </c>
      <c r="D32" s="158">
        <v>36879</v>
      </c>
      <c r="E32" s="158">
        <v>33138</v>
      </c>
      <c r="F32" s="158">
        <v>5167</v>
      </c>
      <c r="G32" s="158">
        <v>13804</v>
      </c>
    </row>
    <row r="33" spans="2:7" ht="14.25" thickBot="1">
      <c r="B33" s="85">
        <v>30</v>
      </c>
      <c r="C33" s="40" t="s">
        <v>320</v>
      </c>
      <c r="D33" s="31">
        <v>28132</v>
      </c>
      <c r="E33" s="31">
        <v>25417</v>
      </c>
      <c r="F33" s="31">
        <v>4166</v>
      </c>
      <c r="G33" s="31">
        <v>13501</v>
      </c>
    </row>
    <row r="34" spans="2:7" ht="14.25" thickBot="1">
      <c r="B34" s="85">
        <v>31</v>
      </c>
      <c r="C34" s="119" t="s">
        <v>319</v>
      </c>
      <c r="D34" s="158">
        <v>20894</v>
      </c>
      <c r="E34" s="158">
        <v>19754</v>
      </c>
      <c r="F34" s="158">
        <v>3109</v>
      </c>
      <c r="G34" s="158">
        <v>10775</v>
      </c>
    </row>
    <row r="35" spans="2:7" ht="14.25" thickBot="1">
      <c r="B35" s="85">
        <v>32</v>
      </c>
      <c r="C35" s="40" t="s">
        <v>2032</v>
      </c>
      <c r="D35" s="31">
        <v>1</v>
      </c>
      <c r="E35" s="31">
        <v>1</v>
      </c>
      <c r="F35" s="31">
        <v>1</v>
      </c>
      <c r="G35" s="31">
        <v>1</v>
      </c>
    </row>
    <row r="36" spans="2:7" ht="14.25" thickBot="1">
      <c r="B36" s="85">
        <v>33</v>
      </c>
      <c r="C36" s="119" t="s">
        <v>318</v>
      </c>
      <c r="D36" s="158">
        <v>8611</v>
      </c>
      <c r="E36" s="158">
        <v>8166</v>
      </c>
      <c r="F36" s="158">
        <v>1824</v>
      </c>
      <c r="G36" s="158">
        <v>4337</v>
      </c>
    </row>
    <row r="37" spans="2:7" ht="14.25" thickBot="1">
      <c r="B37" s="85">
        <v>34</v>
      </c>
      <c r="C37" s="40" t="s">
        <v>317</v>
      </c>
      <c r="D37" s="31">
        <v>3173</v>
      </c>
      <c r="E37" s="31">
        <v>3038</v>
      </c>
      <c r="F37" s="31">
        <v>525</v>
      </c>
      <c r="G37" s="31">
        <v>1919</v>
      </c>
    </row>
    <row r="38" spans="2:7" ht="14.25" thickBot="1">
      <c r="B38" s="85">
        <v>35</v>
      </c>
      <c r="C38" s="119" t="s">
        <v>316</v>
      </c>
      <c r="D38" s="158">
        <v>1907</v>
      </c>
      <c r="E38" s="158">
        <v>1790</v>
      </c>
      <c r="F38" s="158">
        <v>365</v>
      </c>
      <c r="G38" s="158">
        <v>1041</v>
      </c>
    </row>
    <row r="39" spans="2:7" ht="14.25" thickBot="1">
      <c r="B39" s="85">
        <v>36</v>
      </c>
      <c r="C39" s="40" t="s">
        <v>315</v>
      </c>
      <c r="D39" s="31">
        <v>1542</v>
      </c>
      <c r="E39" s="31">
        <v>1467</v>
      </c>
      <c r="F39" s="31">
        <v>284</v>
      </c>
      <c r="G39" s="31">
        <v>830</v>
      </c>
    </row>
    <row r="40" spans="2:7" ht="14.25" thickBot="1">
      <c r="B40" s="85">
        <v>37</v>
      </c>
      <c r="C40" s="119" t="s">
        <v>314</v>
      </c>
      <c r="D40" s="158">
        <v>3408</v>
      </c>
      <c r="E40" s="158">
        <v>3590</v>
      </c>
      <c r="F40" s="158">
        <v>249</v>
      </c>
      <c r="G40" s="158">
        <v>2494</v>
      </c>
    </row>
    <row r="41" spans="2:7" ht="14.25" thickBot="1">
      <c r="B41" s="85">
        <v>38</v>
      </c>
      <c r="C41" s="40" t="s">
        <v>313</v>
      </c>
      <c r="D41" s="31">
        <v>1241</v>
      </c>
      <c r="E41" s="31">
        <v>1169</v>
      </c>
      <c r="F41" s="31">
        <v>206</v>
      </c>
      <c r="G41" s="31">
        <v>686</v>
      </c>
    </row>
    <row r="42" spans="2:7" ht="14.25" thickBot="1">
      <c r="B42" s="85">
        <v>39</v>
      </c>
      <c r="C42" s="119" t="s">
        <v>312</v>
      </c>
      <c r="D42" s="158">
        <v>2311</v>
      </c>
      <c r="E42" s="158">
        <v>2319</v>
      </c>
      <c r="F42" s="158">
        <v>272</v>
      </c>
      <c r="G42" s="158">
        <v>1432</v>
      </c>
    </row>
    <row r="43" spans="2:7" ht="14.25" thickBot="1">
      <c r="B43" s="85">
        <v>40</v>
      </c>
      <c r="C43" s="40" t="s">
        <v>311</v>
      </c>
      <c r="D43" s="31">
        <v>1941</v>
      </c>
      <c r="E43" s="31">
        <v>1963</v>
      </c>
      <c r="F43" s="31">
        <v>234</v>
      </c>
      <c r="G43" s="31">
        <v>1294</v>
      </c>
    </row>
    <row r="44" spans="2:7" ht="14.25" thickBot="1">
      <c r="B44" s="85">
        <v>41</v>
      </c>
      <c r="C44" s="119" t="s">
        <v>310</v>
      </c>
      <c r="D44" s="158">
        <v>1399</v>
      </c>
      <c r="E44" s="158">
        <v>1388</v>
      </c>
      <c r="F44" s="160">
        <v>124</v>
      </c>
      <c r="G44" s="158">
        <v>887</v>
      </c>
    </row>
    <row r="45" spans="2:7" ht="14.25" thickBot="1">
      <c r="B45" s="85">
        <v>42</v>
      </c>
      <c r="C45" s="40" t="s">
        <v>309</v>
      </c>
      <c r="D45" s="31">
        <v>1362</v>
      </c>
      <c r="E45" s="31">
        <v>1290</v>
      </c>
      <c r="F45" s="31">
        <v>257</v>
      </c>
      <c r="G45" s="159">
        <v>714</v>
      </c>
    </row>
    <row r="46" spans="2:7" ht="14.25" thickBot="1">
      <c r="B46" s="85">
        <v>43</v>
      </c>
      <c r="C46" s="119" t="s">
        <v>308</v>
      </c>
      <c r="D46" s="158">
        <v>699</v>
      </c>
      <c r="E46" s="158">
        <v>664</v>
      </c>
      <c r="F46" s="158">
        <v>78</v>
      </c>
      <c r="G46" s="160">
        <v>395</v>
      </c>
    </row>
    <row r="47" spans="2:7" ht="14.25" thickBot="1">
      <c r="B47" s="85">
        <v>44</v>
      </c>
      <c r="C47" s="40" t="s">
        <v>307</v>
      </c>
      <c r="D47" s="31">
        <v>891</v>
      </c>
      <c r="E47" s="31">
        <v>843</v>
      </c>
      <c r="F47" s="31">
        <v>71</v>
      </c>
      <c r="G47" s="31">
        <v>561</v>
      </c>
    </row>
    <row r="48" spans="2:7" ht="14.25" thickBot="1">
      <c r="B48" s="85">
        <v>45</v>
      </c>
      <c r="C48" s="119" t="s">
        <v>306</v>
      </c>
      <c r="D48" s="158">
        <v>2241</v>
      </c>
      <c r="E48" s="158">
        <v>2227</v>
      </c>
      <c r="F48" s="158">
        <v>99</v>
      </c>
      <c r="G48" s="160">
        <v>1735</v>
      </c>
    </row>
    <row r="49" spans="2:7" ht="14.25" thickBot="1">
      <c r="B49" s="85">
        <v>46</v>
      </c>
      <c r="C49" s="40" t="s">
        <v>305</v>
      </c>
      <c r="D49" s="31">
        <v>1071</v>
      </c>
      <c r="E49" s="31">
        <v>1100</v>
      </c>
      <c r="F49" s="31">
        <v>63</v>
      </c>
      <c r="G49" s="31">
        <v>798</v>
      </c>
    </row>
    <row r="50" spans="2:7" ht="14.25" thickBot="1">
      <c r="B50" s="85">
        <v>47</v>
      </c>
      <c r="C50" s="119" t="s">
        <v>304</v>
      </c>
      <c r="D50" s="158">
        <v>9911</v>
      </c>
      <c r="E50" s="158">
        <v>10139</v>
      </c>
      <c r="F50" s="158">
        <v>367</v>
      </c>
      <c r="G50" s="160">
        <v>8394</v>
      </c>
    </row>
    <row r="51" spans="2:7" ht="14.25" thickBot="1">
      <c r="B51" s="85">
        <v>48</v>
      </c>
      <c r="C51" s="40" t="s">
        <v>303</v>
      </c>
      <c r="D51" s="31">
        <v>353</v>
      </c>
      <c r="E51" s="31">
        <v>345</v>
      </c>
      <c r="F51" s="31">
        <v>40</v>
      </c>
      <c r="G51" s="159">
        <v>213</v>
      </c>
    </row>
    <row r="52" spans="2:7" ht="14.25" thickBot="1">
      <c r="B52" s="85">
        <v>49</v>
      </c>
      <c r="C52" s="119" t="s">
        <v>302</v>
      </c>
      <c r="D52" s="158">
        <v>420</v>
      </c>
      <c r="E52" s="158">
        <v>394</v>
      </c>
      <c r="F52" s="158">
        <v>34</v>
      </c>
      <c r="G52" s="158">
        <v>232</v>
      </c>
    </row>
    <row r="53" spans="2:7" ht="14.25" thickBot="1">
      <c r="B53" s="85">
        <v>50</v>
      </c>
      <c r="C53" s="40" t="s">
        <v>301</v>
      </c>
      <c r="D53" s="31">
        <v>193</v>
      </c>
      <c r="E53" s="31">
        <v>180</v>
      </c>
      <c r="F53" s="31">
        <v>31</v>
      </c>
      <c r="G53" s="159">
        <v>110</v>
      </c>
    </row>
    <row r="54" spans="2:7" ht="14.25" thickBot="1">
      <c r="B54" s="85">
        <v>51</v>
      </c>
      <c r="C54" s="119" t="s">
        <v>300</v>
      </c>
      <c r="D54" s="158">
        <v>102</v>
      </c>
      <c r="E54" s="158">
        <v>93</v>
      </c>
      <c r="F54" s="158">
        <v>7</v>
      </c>
      <c r="G54" s="160">
        <v>55</v>
      </c>
    </row>
    <row r="55" spans="2:7" ht="14.25" thickBot="1">
      <c r="B55" s="85">
        <v>52</v>
      </c>
      <c r="C55" s="40" t="s">
        <v>299</v>
      </c>
      <c r="D55" s="31">
        <v>194</v>
      </c>
      <c r="E55" s="31">
        <v>186</v>
      </c>
      <c r="F55" s="31">
        <v>18</v>
      </c>
      <c r="G55" s="31">
        <v>104</v>
      </c>
    </row>
    <row r="56" spans="2:7" ht="14.25" thickBot="1">
      <c r="B56" s="85">
        <v>53</v>
      </c>
      <c r="C56" s="119" t="s">
        <v>298</v>
      </c>
      <c r="D56" s="158">
        <v>150</v>
      </c>
      <c r="E56" s="158">
        <v>140</v>
      </c>
      <c r="F56" s="158">
        <v>9</v>
      </c>
      <c r="G56" s="158">
        <v>80</v>
      </c>
    </row>
    <row r="57" spans="2:7" ht="14.25" thickBot="1">
      <c r="B57" s="85">
        <v>54</v>
      </c>
      <c r="C57" s="40" t="s">
        <v>297</v>
      </c>
      <c r="D57" s="31">
        <v>140</v>
      </c>
      <c r="E57" s="31">
        <v>138</v>
      </c>
      <c r="F57" s="31">
        <v>9</v>
      </c>
      <c r="G57" s="31">
        <v>102</v>
      </c>
    </row>
    <row r="58" spans="2:7" ht="14.25" thickBot="1">
      <c r="B58" s="85">
        <v>55</v>
      </c>
      <c r="C58" s="119" t="s">
        <v>296</v>
      </c>
      <c r="D58" s="158">
        <v>99</v>
      </c>
      <c r="E58" s="158">
        <v>99</v>
      </c>
      <c r="F58" s="160">
        <v>12</v>
      </c>
      <c r="G58" s="158">
        <v>48</v>
      </c>
    </row>
    <row r="59" spans="2:7" ht="14.25" thickBot="1">
      <c r="B59" s="85">
        <v>56</v>
      </c>
      <c r="C59" s="40" t="s">
        <v>295</v>
      </c>
      <c r="D59" s="31">
        <v>126</v>
      </c>
      <c r="E59" s="31">
        <v>122</v>
      </c>
      <c r="F59" s="159">
        <v>11</v>
      </c>
      <c r="G59" s="159">
        <v>77</v>
      </c>
    </row>
    <row r="60" spans="2:7" ht="14.25" thickBot="1">
      <c r="B60" s="85">
        <v>57</v>
      </c>
      <c r="C60" s="119" t="s">
        <v>294</v>
      </c>
      <c r="D60" s="158">
        <v>180</v>
      </c>
      <c r="E60" s="158">
        <v>178</v>
      </c>
      <c r="F60" s="158">
        <v>8</v>
      </c>
      <c r="G60" s="158">
        <v>117</v>
      </c>
    </row>
    <row r="61" spans="2:7" ht="14.25" thickBot="1">
      <c r="B61" s="85">
        <v>58</v>
      </c>
      <c r="C61" s="40" t="s">
        <v>293</v>
      </c>
      <c r="D61" s="31">
        <v>229</v>
      </c>
      <c r="E61" s="31">
        <v>230</v>
      </c>
      <c r="F61" s="159">
        <v>7</v>
      </c>
      <c r="G61" s="159">
        <v>188</v>
      </c>
    </row>
    <row r="62" spans="2:7" ht="14.25" thickBot="1">
      <c r="B62" s="85">
        <v>59</v>
      </c>
      <c r="C62" s="119" t="s">
        <v>292</v>
      </c>
      <c r="D62" s="158">
        <v>120</v>
      </c>
      <c r="E62" s="158">
        <v>112</v>
      </c>
      <c r="F62" s="158">
        <v>17</v>
      </c>
      <c r="G62" s="158">
        <v>64</v>
      </c>
    </row>
    <row r="63" spans="2:7" ht="14.25" thickBot="1">
      <c r="B63" s="85">
        <v>60</v>
      </c>
      <c r="C63" s="40" t="s">
        <v>291</v>
      </c>
      <c r="D63" s="31">
        <v>539</v>
      </c>
      <c r="E63" s="31">
        <v>588</v>
      </c>
      <c r="F63" s="31">
        <v>61</v>
      </c>
      <c r="G63" s="31">
        <v>400</v>
      </c>
    </row>
    <row r="64" spans="2:7" ht="14.25" thickBot="1">
      <c r="B64" s="85">
        <v>61</v>
      </c>
      <c r="C64" s="119" t="s">
        <v>290</v>
      </c>
      <c r="D64" s="158">
        <v>139</v>
      </c>
      <c r="E64" s="158">
        <v>143</v>
      </c>
      <c r="F64" s="160">
        <v>4</v>
      </c>
      <c r="G64" s="160">
        <v>107</v>
      </c>
    </row>
    <row r="65" spans="2:7" ht="14.25" thickBot="1">
      <c r="B65" s="85">
        <v>62</v>
      </c>
      <c r="C65" s="40" t="s">
        <v>289</v>
      </c>
      <c r="D65" s="31">
        <v>199</v>
      </c>
      <c r="E65" s="31">
        <v>194</v>
      </c>
      <c r="F65" s="31">
        <v>5</v>
      </c>
      <c r="G65" s="159">
        <v>134</v>
      </c>
    </row>
    <row r="66" spans="2:7" ht="14.25" thickBot="1">
      <c r="B66" s="85">
        <v>63</v>
      </c>
      <c r="C66" s="119" t="s">
        <v>288</v>
      </c>
      <c r="D66" s="158">
        <v>885</v>
      </c>
      <c r="E66" s="158">
        <v>1072</v>
      </c>
      <c r="F66" s="160">
        <v>873</v>
      </c>
      <c r="G66" s="160">
        <v>1029</v>
      </c>
    </row>
    <row r="67" spans="2:7" ht="14.25" thickBot="1">
      <c r="B67" s="85">
        <v>64</v>
      </c>
      <c r="C67" s="40" t="s">
        <v>287</v>
      </c>
      <c r="D67" s="31">
        <v>239</v>
      </c>
      <c r="E67" s="31">
        <v>244</v>
      </c>
      <c r="F67" s="159">
        <v>16</v>
      </c>
      <c r="G67" s="31">
        <v>184</v>
      </c>
    </row>
    <row r="68" spans="2:7" ht="14.25" thickBot="1">
      <c r="B68" s="85">
        <v>65</v>
      </c>
      <c r="C68" s="119" t="s">
        <v>286</v>
      </c>
      <c r="D68" s="158">
        <v>287</v>
      </c>
      <c r="E68" s="158">
        <v>296</v>
      </c>
      <c r="F68" s="160">
        <v>24</v>
      </c>
      <c r="G68" s="160">
        <v>218</v>
      </c>
    </row>
    <row r="69" spans="2:7" ht="14.25" thickBot="1">
      <c r="B69" s="85">
        <v>66</v>
      </c>
      <c r="C69" s="40" t="s">
        <v>285</v>
      </c>
      <c r="D69" s="31">
        <v>228</v>
      </c>
      <c r="E69" s="31">
        <v>239</v>
      </c>
      <c r="F69" s="31">
        <v>11</v>
      </c>
      <c r="G69" s="31">
        <v>172</v>
      </c>
    </row>
    <row r="70" spans="2:7" ht="14.25" thickBot="1">
      <c r="B70" s="85">
        <v>67</v>
      </c>
      <c r="C70" s="119" t="s">
        <v>284</v>
      </c>
      <c r="D70" s="158">
        <v>139</v>
      </c>
      <c r="E70" s="158">
        <v>142</v>
      </c>
      <c r="F70" s="158">
        <v>10</v>
      </c>
      <c r="G70" s="158">
        <v>101</v>
      </c>
    </row>
    <row r="71" spans="2:7" ht="14.25" thickBot="1">
      <c r="B71" s="85">
        <v>68</v>
      </c>
      <c r="C71" s="40" t="s">
        <v>283</v>
      </c>
      <c r="D71" s="31">
        <v>155</v>
      </c>
      <c r="E71" s="31">
        <v>152</v>
      </c>
      <c r="F71" s="31">
        <v>11</v>
      </c>
      <c r="G71" s="31">
        <v>125</v>
      </c>
    </row>
    <row r="72" spans="2:7" ht="14.25" thickBot="1">
      <c r="B72" s="85">
        <v>69</v>
      </c>
      <c r="C72" s="119" t="s">
        <v>282</v>
      </c>
      <c r="D72" s="158">
        <v>273</v>
      </c>
      <c r="E72" s="158">
        <v>286</v>
      </c>
      <c r="F72" s="160">
        <v>15</v>
      </c>
      <c r="G72" s="158">
        <v>180</v>
      </c>
    </row>
    <row r="73" spans="2:7" ht="14.25" thickBot="1">
      <c r="B73" s="85">
        <v>70</v>
      </c>
      <c r="C73" s="40" t="s">
        <v>281</v>
      </c>
      <c r="D73" s="31">
        <v>338</v>
      </c>
      <c r="E73" s="31">
        <v>353</v>
      </c>
      <c r="F73" s="159">
        <v>12</v>
      </c>
      <c r="G73" s="31">
        <v>271</v>
      </c>
    </row>
    <row r="74" spans="2:7" ht="14.25" thickBot="1">
      <c r="B74" s="85">
        <v>71</v>
      </c>
      <c r="C74" s="119" t="s">
        <v>280</v>
      </c>
      <c r="D74" s="158">
        <v>511</v>
      </c>
      <c r="E74" s="158">
        <v>523</v>
      </c>
      <c r="F74" s="158">
        <v>27</v>
      </c>
      <c r="G74" s="158">
        <v>401</v>
      </c>
    </row>
    <row r="75" spans="2:7" ht="14.25" thickBot="1">
      <c r="B75" s="85">
        <v>72</v>
      </c>
      <c r="C75" s="40" t="s">
        <v>279</v>
      </c>
      <c r="D75" s="31">
        <v>1343</v>
      </c>
      <c r="E75" s="31">
        <v>1360</v>
      </c>
      <c r="F75" s="31">
        <v>55</v>
      </c>
      <c r="G75" s="31">
        <v>1189</v>
      </c>
    </row>
    <row r="76" spans="2:7" ht="14.25" thickBot="1">
      <c r="B76" s="85">
        <v>73</v>
      </c>
      <c r="C76" s="119" t="s">
        <v>278</v>
      </c>
      <c r="D76" s="158">
        <v>409</v>
      </c>
      <c r="E76" s="158">
        <v>430</v>
      </c>
      <c r="F76" s="160">
        <v>19</v>
      </c>
      <c r="G76" s="160">
        <v>320</v>
      </c>
    </row>
    <row r="77" spans="2:7" ht="14.25" thickBot="1">
      <c r="B77" s="85">
        <v>74</v>
      </c>
      <c r="C77" s="40" t="s">
        <v>277</v>
      </c>
      <c r="D77" s="31">
        <v>498</v>
      </c>
      <c r="E77" s="31">
        <v>563</v>
      </c>
      <c r="F77" s="159">
        <v>13</v>
      </c>
      <c r="G77" s="159">
        <v>440</v>
      </c>
    </row>
    <row r="78" spans="2:7" ht="14.25" thickBot="1">
      <c r="B78" s="85">
        <v>75</v>
      </c>
      <c r="C78" s="119" t="s">
        <v>276</v>
      </c>
      <c r="D78" s="158">
        <v>458</v>
      </c>
      <c r="E78" s="158">
        <v>519</v>
      </c>
      <c r="F78" s="160">
        <v>23</v>
      </c>
      <c r="G78" s="160">
        <v>375</v>
      </c>
    </row>
    <row r="79" spans="2:7" ht="14.25" thickBot="1">
      <c r="B79" s="85">
        <v>76</v>
      </c>
      <c r="C79" s="40" t="s">
        <v>275</v>
      </c>
      <c r="D79" s="31">
        <v>857</v>
      </c>
      <c r="E79" s="31">
        <v>924</v>
      </c>
      <c r="F79" s="159">
        <v>103</v>
      </c>
      <c r="G79" s="159">
        <v>688</v>
      </c>
    </row>
    <row r="80" spans="2:7" ht="14.25" thickBot="1">
      <c r="B80" s="85">
        <v>77</v>
      </c>
      <c r="C80" s="119" t="s">
        <v>274</v>
      </c>
      <c r="D80" s="158">
        <v>1791</v>
      </c>
      <c r="E80" s="158">
        <v>1939</v>
      </c>
      <c r="F80" s="160">
        <v>385</v>
      </c>
      <c r="G80" s="160">
        <v>1539</v>
      </c>
    </row>
    <row r="81" spans="2:7" ht="14.25" thickBot="1">
      <c r="B81" s="85">
        <v>78</v>
      </c>
      <c r="C81" s="40" t="s">
        <v>273</v>
      </c>
      <c r="D81" s="31">
        <v>58</v>
      </c>
      <c r="E81" s="31">
        <v>61</v>
      </c>
      <c r="F81" s="159">
        <v>1</v>
      </c>
      <c r="G81" s="159">
        <v>52</v>
      </c>
    </row>
    <row r="82" spans="2:7" ht="14.25" thickBot="1">
      <c r="B82" s="85">
        <v>79</v>
      </c>
      <c r="C82" s="119" t="s">
        <v>272</v>
      </c>
      <c r="D82" s="158">
        <v>3</v>
      </c>
      <c r="E82" s="158">
        <v>4</v>
      </c>
      <c r="F82" s="160">
        <v>0</v>
      </c>
      <c r="G82" s="160">
        <v>1</v>
      </c>
    </row>
    <row r="83" spans="2:7" ht="14.25" thickBot="1">
      <c r="B83" s="85">
        <v>80</v>
      </c>
      <c r="C83" s="40" t="s">
        <v>271</v>
      </c>
      <c r="D83" s="31">
        <v>17</v>
      </c>
      <c r="E83" s="31">
        <v>19</v>
      </c>
      <c r="F83" s="159">
        <v>0</v>
      </c>
      <c r="G83" s="31">
        <v>18</v>
      </c>
    </row>
    <row r="84" spans="2:7" ht="14.25" thickBot="1">
      <c r="B84" s="85">
        <v>81</v>
      </c>
      <c r="C84" s="119" t="s">
        <v>270</v>
      </c>
      <c r="D84" s="158">
        <v>13</v>
      </c>
      <c r="E84" s="158">
        <v>14</v>
      </c>
      <c r="F84" s="160">
        <v>0</v>
      </c>
      <c r="G84" s="160">
        <v>1</v>
      </c>
    </row>
    <row r="85" spans="2:7" ht="14.25" thickBot="1">
      <c r="B85" s="85">
        <v>82</v>
      </c>
      <c r="C85" s="40" t="s">
        <v>269</v>
      </c>
      <c r="D85" s="31">
        <v>10</v>
      </c>
      <c r="E85" s="31">
        <v>10</v>
      </c>
      <c r="F85" s="31">
        <v>0</v>
      </c>
      <c r="G85" s="159">
        <v>8</v>
      </c>
    </row>
    <row r="86" spans="2:7" ht="14.25" thickBot="1">
      <c r="B86" s="85">
        <v>83</v>
      </c>
      <c r="C86" s="119" t="s">
        <v>268</v>
      </c>
      <c r="D86" s="158">
        <v>40</v>
      </c>
      <c r="E86" s="158">
        <v>46</v>
      </c>
      <c r="F86" s="158">
        <v>4</v>
      </c>
      <c r="G86" s="160">
        <v>29</v>
      </c>
    </row>
    <row r="87" spans="2:7" ht="14.25" thickBot="1">
      <c r="B87" s="85">
        <v>84</v>
      </c>
      <c r="C87" s="40" t="s">
        <v>267</v>
      </c>
      <c r="D87" s="31">
        <v>55</v>
      </c>
      <c r="E87" s="31">
        <v>56</v>
      </c>
      <c r="F87" s="31">
        <v>4</v>
      </c>
      <c r="G87" s="159">
        <v>47</v>
      </c>
    </row>
    <row r="88" spans="2:7" ht="14.25" thickBot="1">
      <c r="B88" s="85">
        <v>85</v>
      </c>
      <c r="C88" s="119" t="s">
        <v>266</v>
      </c>
      <c r="D88" s="158">
        <v>23</v>
      </c>
      <c r="E88" s="158">
        <v>25</v>
      </c>
      <c r="F88" s="160">
        <v>2</v>
      </c>
      <c r="G88" s="160">
        <v>19</v>
      </c>
    </row>
    <row r="89" spans="2:7" ht="14.25" thickBot="1">
      <c r="B89" s="85">
        <v>86</v>
      </c>
      <c r="C89" s="40" t="s">
        <v>265</v>
      </c>
      <c r="D89" s="31">
        <v>34</v>
      </c>
      <c r="E89" s="31">
        <v>39</v>
      </c>
      <c r="F89" s="159">
        <v>0</v>
      </c>
      <c r="G89" s="159">
        <v>25</v>
      </c>
    </row>
    <row r="90" spans="2:7" ht="14.25" thickBot="1">
      <c r="B90" s="85">
        <v>87</v>
      </c>
      <c r="C90" s="119" t="s">
        <v>264</v>
      </c>
      <c r="D90" s="158">
        <v>20</v>
      </c>
      <c r="E90" s="158">
        <v>18</v>
      </c>
      <c r="F90" s="160">
        <v>3</v>
      </c>
      <c r="G90" s="160">
        <v>13</v>
      </c>
    </row>
    <row r="91" spans="2:7" ht="14.25" thickBot="1">
      <c r="B91" s="85">
        <v>88</v>
      </c>
      <c r="C91" s="40" t="s">
        <v>263</v>
      </c>
      <c r="D91" s="31">
        <v>94</v>
      </c>
      <c r="E91" s="31">
        <v>92</v>
      </c>
      <c r="F91" s="31">
        <v>2</v>
      </c>
      <c r="G91" s="159">
        <v>87</v>
      </c>
    </row>
    <row r="92" spans="2:7" ht="14.25" thickBot="1">
      <c r="B92" s="85">
        <v>89</v>
      </c>
      <c r="C92" s="119" t="s">
        <v>262</v>
      </c>
      <c r="D92" s="158">
        <v>23</v>
      </c>
      <c r="E92" s="158">
        <v>24</v>
      </c>
      <c r="F92" s="160">
        <v>1</v>
      </c>
      <c r="G92" s="158">
        <v>23</v>
      </c>
    </row>
    <row r="93" spans="2:7" ht="14.25" thickBot="1">
      <c r="B93" s="85">
        <v>90</v>
      </c>
      <c r="C93" s="40" t="s">
        <v>261</v>
      </c>
      <c r="D93" s="31">
        <v>33</v>
      </c>
      <c r="E93" s="31">
        <v>32</v>
      </c>
      <c r="F93" s="159">
        <v>1</v>
      </c>
      <c r="G93" s="159">
        <v>21</v>
      </c>
    </row>
    <row r="94" spans="2:7" ht="14.25" thickBot="1">
      <c r="B94" s="85">
        <v>91</v>
      </c>
      <c r="C94" s="119" t="s">
        <v>260</v>
      </c>
      <c r="D94" s="158">
        <v>30</v>
      </c>
      <c r="E94" s="158">
        <v>29</v>
      </c>
      <c r="F94" s="160">
        <v>3</v>
      </c>
      <c r="G94" s="160">
        <v>26</v>
      </c>
    </row>
    <row r="95" spans="2:7" ht="14.25" thickBot="1">
      <c r="B95" s="85">
        <v>92</v>
      </c>
      <c r="C95" s="40" t="s">
        <v>259</v>
      </c>
      <c r="D95" s="31">
        <v>19</v>
      </c>
      <c r="E95" s="31">
        <v>19</v>
      </c>
      <c r="F95" s="159">
        <v>0</v>
      </c>
      <c r="G95" s="159">
        <v>17</v>
      </c>
    </row>
    <row r="96" spans="2:7" ht="14.25" thickBot="1">
      <c r="B96" s="85">
        <v>93</v>
      </c>
      <c r="C96" s="119" t="s">
        <v>258</v>
      </c>
      <c r="D96" s="158">
        <v>63</v>
      </c>
      <c r="E96" s="158">
        <v>69</v>
      </c>
      <c r="F96" s="160">
        <v>1</v>
      </c>
      <c r="G96" s="160">
        <v>60</v>
      </c>
    </row>
    <row r="97" spans="2:7" ht="14.25" thickBot="1">
      <c r="B97" s="85">
        <v>94</v>
      </c>
      <c r="C97" s="40" t="s">
        <v>257</v>
      </c>
      <c r="D97" s="31">
        <v>68</v>
      </c>
      <c r="E97" s="31">
        <v>69</v>
      </c>
      <c r="F97" s="159">
        <v>1</v>
      </c>
      <c r="G97" s="159">
        <v>51</v>
      </c>
    </row>
    <row r="98" spans="2:7" ht="14.25" thickBot="1">
      <c r="B98" s="85">
        <v>95</v>
      </c>
      <c r="C98" s="119" t="s">
        <v>256</v>
      </c>
      <c r="D98" s="158">
        <v>33</v>
      </c>
      <c r="E98" s="158">
        <v>36</v>
      </c>
      <c r="F98" s="160">
        <v>4</v>
      </c>
      <c r="G98" s="160">
        <v>25</v>
      </c>
    </row>
    <row r="99" spans="2:7" ht="14.25" thickBot="1">
      <c r="B99" s="85">
        <v>96</v>
      </c>
      <c r="C99" s="40" t="s">
        <v>255</v>
      </c>
      <c r="D99" s="31">
        <v>106</v>
      </c>
      <c r="E99" s="31">
        <v>109</v>
      </c>
      <c r="F99" s="159">
        <v>4</v>
      </c>
      <c r="G99" s="31">
        <v>73</v>
      </c>
    </row>
    <row r="100" spans="2:7" ht="14.25" thickBot="1">
      <c r="B100" s="85">
        <v>97</v>
      </c>
      <c r="C100" s="119" t="s">
        <v>254</v>
      </c>
      <c r="D100" s="158">
        <v>71</v>
      </c>
      <c r="E100" s="158">
        <v>75</v>
      </c>
      <c r="F100" s="158">
        <v>1</v>
      </c>
      <c r="G100" s="160">
        <v>47</v>
      </c>
    </row>
    <row r="101" spans="2:7" ht="14.25" thickBot="1">
      <c r="B101" s="85">
        <v>98</v>
      </c>
      <c r="C101" s="40" t="s">
        <v>253</v>
      </c>
      <c r="D101" s="31">
        <v>69</v>
      </c>
      <c r="E101" s="31">
        <v>69</v>
      </c>
      <c r="F101" s="159">
        <v>0</v>
      </c>
      <c r="G101" s="31">
        <v>58</v>
      </c>
    </row>
    <row r="102" spans="2:7" ht="14.25" thickBot="1">
      <c r="B102" s="85">
        <v>99</v>
      </c>
      <c r="C102" s="119" t="s">
        <v>252</v>
      </c>
      <c r="D102" s="158">
        <v>72</v>
      </c>
      <c r="E102" s="158">
        <v>75</v>
      </c>
      <c r="F102" s="160">
        <v>2</v>
      </c>
      <c r="G102" s="158">
        <v>56</v>
      </c>
    </row>
    <row r="103" spans="2:7" ht="14.25" thickBot="1">
      <c r="B103" s="85">
        <v>100</v>
      </c>
      <c r="C103" s="40" t="s">
        <v>251</v>
      </c>
      <c r="D103" s="31">
        <v>37</v>
      </c>
      <c r="E103" s="31">
        <v>36</v>
      </c>
      <c r="F103" s="159">
        <v>0</v>
      </c>
      <c r="G103" s="159">
        <v>30</v>
      </c>
    </row>
    <row r="104" spans="2:7" ht="14.25" thickBot="1">
      <c r="B104" s="85">
        <v>101</v>
      </c>
      <c r="C104" s="119" t="s">
        <v>250</v>
      </c>
      <c r="D104" s="158">
        <v>154</v>
      </c>
      <c r="E104" s="158">
        <v>153</v>
      </c>
      <c r="F104" s="160">
        <v>15</v>
      </c>
      <c r="G104" s="160">
        <v>146</v>
      </c>
    </row>
    <row r="105" spans="2:7" ht="14.25" thickBot="1">
      <c r="B105" s="85">
        <v>102</v>
      </c>
      <c r="C105" s="40" t="s">
        <v>249</v>
      </c>
      <c r="D105" s="31">
        <v>109</v>
      </c>
      <c r="E105" s="31">
        <v>107</v>
      </c>
      <c r="F105" s="159">
        <v>1</v>
      </c>
      <c r="G105" s="31">
        <v>102</v>
      </c>
    </row>
    <row r="106" spans="2:7" ht="14.25" thickBot="1">
      <c r="B106" s="85">
        <v>103</v>
      </c>
      <c r="C106" s="119" t="s">
        <v>248</v>
      </c>
      <c r="D106" s="158">
        <v>194</v>
      </c>
      <c r="E106" s="158">
        <v>193</v>
      </c>
      <c r="F106" s="160">
        <v>13</v>
      </c>
      <c r="G106" s="160">
        <v>135</v>
      </c>
    </row>
    <row r="107" spans="2:7" ht="14.25" thickBot="1">
      <c r="B107" s="85">
        <v>104</v>
      </c>
      <c r="C107" s="40" t="s">
        <v>247</v>
      </c>
      <c r="D107" s="31">
        <v>144</v>
      </c>
      <c r="E107" s="31">
        <v>147</v>
      </c>
      <c r="F107" s="31">
        <v>118</v>
      </c>
      <c r="G107" s="159">
        <v>133</v>
      </c>
    </row>
    <row r="108" spans="2:7" ht="14.25" thickBot="1">
      <c r="B108" s="85">
        <v>105</v>
      </c>
      <c r="C108" s="119" t="s">
        <v>246</v>
      </c>
      <c r="D108" s="158">
        <v>10</v>
      </c>
      <c r="E108" s="158">
        <v>10</v>
      </c>
      <c r="F108" s="160">
        <v>0</v>
      </c>
      <c r="G108" s="160">
        <v>6</v>
      </c>
    </row>
    <row r="109" spans="2:7" ht="14.25" thickBot="1">
      <c r="B109" s="85">
        <v>106</v>
      </c>
      <c r="C109" s="40" t="s">
        <v>245</v>
      </c>
      <c r="D109" s="31">
        <v>35</v>
      </c>
      <c r="E109" s="31">
        <v>37</v>
      </c>
      <c r="F109" s="159">
        <v>0</v>
      </c>
      <c r="G109" s="159">
        <v>30</v>
      </c>
    </row>
    <row r="110" spans="2:7" ht="14.25" thickBot="1">
      <c r="B110" s="85">
        <v>107</v>
      </c>
      <c r="C110" s="119" t="s">
        <v>1983</v>
      </c>
      <c r="D110" s="158">
        <v>30</v>
      </c>
      <c r="E110" s="158">
        <v>28</v>
      </c>
      <c r="F110" s="160">
        <v>12</v>
      </c>
      <c r="G110" s="160">
        <v>14</v>
      </c>
    </row>
    <row r="111" spans="2:7" ht="14.25" thickBot="1">
      <c r="B111" s="85">
        <v>108</v>
      </c>
      <c r="C111" s="40" t="s">
        <v>1984</v>
      </c>
      <c r="D111" s="31">
        <v>12</v>
      </c>
      <c r="E111" s="31">
        <v>15</v>
      </c>
      <c r="F111" s="159">
        <v>1</v>
      </c>
      <c r="G111" s="31">
        <v>15</v>
      </c>
    </row>
    <row r="112" spans="2:7" ht="14.25" thickBot="1">
      <c r="B112" s="85">
        <v>109</v>
      </c>
      <c r="C112" s="119" t="s">
        <v>244</v>
      </c>
      <c r="D112" s="158">
        <v>12</v>
      </c>
      <c r="E112" s="158">
        <v>14</v>
      </c>
      <c r="F112" s="158">
        <v>0</v>
      </c>
      <c r="G112" s="160">
        <v>12</v>
      </c>
    </row>
    <row r="113" spans="2:7" ht="14.25" thickBot="1">
      <c r="B113" s="85">
        <v>110</v>
      </c>
      <c r="C113" s="40" t="s">
        <v>243</v>
      </c>
      <c r="D113" s="31">
        <v>31</v>
      </c>
      <c r="E113" s="31">
        <v>31</v>
      </c>
      <c r="F113" s="159">
        <v>1</v>
      </c>
      <c r="G113" s="31">
        <v>26</v>
      </c>
    </row>
    <row r="114" spans="2:7" ht="14.25" thickBot="1">
      <c r="B114" s="85">
        <v>111</v>
      </c>
      <c r="C114" s="119" t="s">
        <v>242</v>
      </c>
      <c r="D114" s="158">
        <v>32</v>
      </c>
      <c r="E114" s="158">
        <v>32</v>
      </c>
      <c r="F114" s="158">
        <v>1</v>
      </c>
      <c r="G114" s="160">
        <v>17</v>
      </c>
    </row>
    <row r="115" spans="2:7" ht="14.25" thickBot="1">
      <c r="B115" s="85">
        <v>112</v>
      </c>
      <c r="C115" s="40" t="s">
        <v>241</v>
      </c>
      <c r="D115" s="31">
        <v>18</v>
      </c>
      <c r="E115" s="31">
        <v>19</v>
      </c>
      <c r="F115" s="31">
        <v>0</v>
      </c>
      <c r="G115" s="31">
        <v>11</v>
      </c>
    </row>
    <row r="116" spans="2:7" ht="14.25" thickBot="1">
      <c r="B116" s="85">
        <v>113</v>
      </c>
      <c r="C116" s="119" t="s">
        <v>240</v>
      </c>
      <c r="D116" s="158">
        <v>31</v>
      </c>
      <c r="E116" s="160">
        <v>34</v>
      </c>
      <c r="F116" s="160">
        <v>1</v>
      </c>
      <c r="G116" s="160">
        <v>34</v>
      </c>
    </row>
    <row r="117" spans="2:7" ht="14.25" thickBot="1">
      <c r="B117" s="85">
        <v>114</v>
      </c>
      <c r="C117" s="40" t="s">
        <v>1985</v>
      </c>
      <c r="D117" s="31">
        <v>81</v>
      </c>
      <c r="E117" s="31">
        <v>86</v>
      </c>
      <c r="F117" s="159">
        <v>10</v>
      </c>
      <c r="G117" s="159">
        <v>67</v>
      </c>
    </row>
    <row r="118" spans="2:7" ht="14.25" thickBot="1">
      <c r="B118" s="85">
        <v>115</v>
      </c>
      <c r="C118" s="119" t="s">
        <v>1986</v>
      </c>
      <c r="D118" s="158">
        <v>62</v>
      </c>
      <c r="E118" s="158">
        <v>66</v>
      </c>
      <c r="F118" s="160">
        <v>3</v>
      </c>
      <c r="G118" s="158">
        <v>48</v>
      </c>
    </row>
    <row r="119" spans="2:7" ht="14.25" thickBot="1">
      <c r="B119" s="85">
        <v>116</v>
      </c>
      <c r="C119" s="40" t="s">
        <v>239</v>
      </c>
      <c r="D119" s="31">
        <v>66</v>
      </c>
      <c r="E119" s="31">
        <v>69</v>
      </c>
      <c r="F119" s="159">
        <v>0</v>
      </c>
      <c r="G119" s="159">
        <v>56</v>
      </c>
    </row>
    <row r="120" spans="2:7" ht="14.25" thickBot="1">
      <c r="B120" s="85">
        <v>117</v>
      </c>
      <c r="C120" s="119" t="s">
        <v>238</v>
      </c>
      <c r="D120" s="158">
        <v>78</v>
      </c>
      <c r="E120" s="158">
        <v>87</v>
      </c>
      <c r="F120" s="160">
        <v>12</v>
      </c>
      <c r="G120" s="160">
        <v>78</v>
      </c>
    </row>
    <row r="121" spans="2:7" ht="14.25" thickBot="1">
      <c r="B121" s="85">
        <v>118</v>
      </c>
      <c r="C121" s="40" t="s">
        <v>1987</v>
      </c>
      <c r="D121" s="31">
        <v>24</v>
      </c>
      <c r="E121" s="159">
        <v>24</v>
      </c>
      <c r="F121" s="159">
        <v>0</v>
      </c>
      <c r="G121" s="159">
        <v>19</v>
      </c>
    </row>
    <row r="122" spans="2:7" ht="14.25" thickBot="1">
      <c r="B122" s="85">
        <v>119</v>
      </c>
      <c r="C122" s="119" t="s">
        <v>237</v>
      </c>
      <c r="D122" s="158">
        <v>10</v>
      </c>
      <c r="E122" s="160">
        <v>10</v>
      </c>
      <c r="F122" s="160">
        <v>0</v>
      </c>
      <c r="G122" s="160">
        <v>5</v>
      </c>
    </row>
    <row r="123" spans="2:7" ht="14.25" thickBot="1">
      <c r="B123" s="85">
        <v>120</v>
      </c>
      <c r="C123" s="40" t="s">
        <v>236</v>
      </c>
      <c r="D123" s="31">
        <v>24</v>
      </c>
      <c r="E123" s="31">
        <v>24</v>
      </c>
      <c r="F123" s="159">
        <v>0</v>
      </c>
      <c r="G123" s="159">
        <v>24</v>
      </c>
    </row>
    <row r="124" spans="2:7" ht="14.25" thickBot="1">
      <c r="B124" s="85">
        <v>121</v>
      </c>
      <c r="C124" s="119" t="s">
        <v>235</v>
      </c>
      <c r="D124" s="158">
        <v>8</v>
      </c>
      <c r="E124" s="158">
        <v>8</v>
      </c>
      <c r="F124" s="160">
        <v>1</v>
      </c>
      <c r="G124" s="160">
        <v>3</v>
      </c>
    </row>
    <row r="125" spans="2:7" ht="14.25" thickBot="1">
      <c r="B125" s="85">
        <v>122</v>
      </c>
      <c r="C125" s="40" t="s">
        <v>234</v>
      </c>
      <c r="D125" s="31">
        <v>66</v>
      </c>
      <c r="E125" s="31">
        <v>58</v>
      </c>
      <c r="F125" s="159">
        <v>10</v>
      </c>
      <c r="G125" s="159">
        <v>39</v>
      </c>
    </row>
    <row r="126" spans="2:7" ht="14.25" thickBot="1">
      <c r="B126" s="85">
        <v>123</v>
      </c>
      <c r="C126" s="119" t="s">
        <v>233</v>
      </c>
      <c r="D126" s="158">
        <v>43</v>
      </c>
      <c r="E126" s="160">
        <v>46</v>
      </c>
      <c r="F126" s="160">
        <v>0</v>
      </c>
      <c r="G126" s="160">
        <v>46</v>
      </c>
    </row>
    <row r="127" spans="2:7" ht="14.25" thickBot="1">
      <c r="B127" s="85">
        <v>124</v>
      </c>
      <c r="C127" s="40" t="s">
        <v>232</v>
      </c>
      <c r="D127" s="31">
        <v>31</v>
      </c>
      <c r="E127" s="31">
        <v>30</v>
      </c>
      <c r="F127" s="159">
        <v>0</v>
      </c>
      <c r="G127" s="159">
        <v>30</v>
      </c>
    </row>
    <row r="128" spans="2:7" ht="14.25" thickBot="1">
      <c r="B128" s="85">
        <v>125</v>
      </c>
      <c r="C128" s="119" t="s">
        <v>1988</v>
      </c>
      <c r="D128" s="158">
        <v>41</v>
      </c>
      <c r="E128" s="158">
        <v>41</v>
      </c>
      <c r="F128" s="160">
        <v>0</v>
      </c>
      <c r="G128" s="160">
        <v>39</v>
      </c>
    </row>
    <row r="129" spans="2:7" ht="14.25" thickBot="1">
      <c r="B129" s="85">
        <v>126</v>
      </c>
      <c r="C129" s="40" t="s">
        <v>1989</v>
      </c>
      <c r="D129" s="31">
        <v>11</v>
      </c>
      <c r="E129" s="159">
        <v>11</v>
      </c>
      <c r="F129" s="159">
        <v>0</v>
      </c>
      <c r="G129" s="159">
        <v>10</v>
      </c>
    </row>
    <row r="130" spans="2:7" ht="14.25" thickBot="1">
      <c r="B130" s="85">
        <v>127</v>
      </c>
      <c r="C130" s="119" t="s">
        <v>1990</v>
      </c>
      <c r="D130" s="158">
        <v>4</v>
      </c>
      <c r="E130" s="158">
        <v>4</v>
      </c>
      <c r="F130" s="160">
        <v>0</v>
      </c>
      <c r="G130" s="160">
        <v>3</v>
      </c>
    </row>
    <row r="131" spans="2:7" ht="14.25" thickBot="1">
      <c r="B131" s="85">
        <v>128</v>
      </c>
      <c r="C131" s="40" t="s">
        <v>231</v>
      </c>
      <c r="D131" s="31">
        <v>15</v>
      </c>
      <c r="E131" s="31">
        <v>15</v>
      </c>
      <c r="F131" s="159">
        <v>0</v>
      </c>
      <c r="G131" s="31">
        <v>15</v>
      </c>
    </row>
    <row r="132" spans="2:7" ht="14.25" thickBot="1">
      <c r="B132" s="85">
        <v>129</v>
      </c>
      <c r="C132" s="119" t="s">
        <v>1991</v>
      </c>
      <c r="D132" s="158">
        <v>1</v>
      </c>
      <c r="E132" s="160">
        <v>1</v>
      </c>
      <c r="F132" s="160">
        <v>0</v>
      </c>
      <c r="G132" s="160">
        <v>1</v>
      </c>
    </row>
    <row r="133" spans="2:7" ht="14.25" thickBot="1">
      <c r="B133" s="85">
        <v>130</v>
      </c>
      <c r="C133" s="40" t="s">
        <v>1992</v>
      </c>
      <c r="D133" s="31">
        <v>1</v>
      </c>
      <c r="E133" s="31">
        <v>1</v>
      </c>
      <c r="F133" s="159">
        <v>0</v>
      </c>
      <c r="G133" s="159">
        <v>1</v>
      </c>
    </row>
    <row r="134" spans="2:7" ht="14.25" thickBot="1">
      <c r="B134" s="85">
        <v>131</v>
      </c>
      <c r="C134" s="119" t="s">
        <v>1993</v>
      </c>
      <c r="D134" s="158">
        <v>2</v>
      </c>
      <c r="E134" s="158">
        <v>2</v>
      </c>
      <c r="F134" s="160">
        <v>0</v>
      </c>
      <c r="G134" s="160">
        <v>2</v>
      </c>
    </row>
    <row r="135" spans="2:7" ht="14.25" thickBot="1">
      <c r="B135" s="85">
        <v>132</v>
      </c>
      <c r="C135" s="40" t="s">
        <v>230</v>
      </c>
      <c r="D135" s="31">
        <v>1</v>
      </c>
      <c r="E135" s="31">
        <v>1</v>
      </c>
      <c r="F135" s="159">
        <v>0</v>
      </c>
      <c r="G135" s="159">
        <v>1</v>
      </c>
    </row>
    <row r="136" spans="2:7" ht="14.25" thickBot="1">
      <c r="B136" s="85">
        <v>133</v>
      </c>
      <c r="C136" s="119" t="s">
        <v>229</v>
      </c>
      <c r="D136" s="158">
        <v>2</v>
      </c>
      <c r="E136" s="160">
        <v>2</v>
      </c>
      <c r="F136" s="160">
        <v>0</v>
      </c>
      <c r="G136" s="160">
        <v>1</v>
      </c>
    </row>
    <row r="137" spans="2:7" ht="14.25" thickBot="1">
      <c r="B137" s="85">
        <v>134</v>
      </c>
      <c r="C137" s="40" t="s">
        <v>228</v>
      </c>
      <c r="D137" s="31">
        <v>9</v>
      </c>
      <c r="E137" s="159">
        <v>7</v>
      </c>
      <c r="F137" s="159">
        <v>0</v>
      </c>
      <c r="G137" s="159">
        <v>7</v>
      </c>
    </row>
    <row r="138" spans="2:7" ht="14.25" thickBot="1">
      <c r="B138" s="85">
        <v>135</v>
      </c>
      <c r="C138" s="119" t="s">
        <v>227</v>
      </c>
      <c r="D138" s="158">
        <v>2</v>
      </c>
      <c r="E138" s="158">
        <v>1</v>
      </c>
      <c r="F138" s="160">
        <v>1</v>
      </c>
      <c r="G138" s="160">
        <v>1</v>
      </c>
    </row>
    <row r="139" spans="2:7" ht="14.25" thickBot="1">
      <c r="B139" s="85">
        <v>136</v>
      </c>
      <c r="C139" s="40" t="s">
        <v>226</v>
      </c>
      <c r="D139" s="31">
        <v>3</v>
      </c>
      <c r="E139" s="31">
        <v>2</v>
      </c>
      <c r="F139" s="159">
        <v>0</v>
      </c>
      <c r="G139" s="159">
        <v>1</v>
      </c>
    </row>
    <row r="140" spans="2:7" ht="14.25" thickBot="1">
      <c r="B140" s="85">
        <v>137</v>
      </c>
      <c r="C140" s="119" t="s">
        <v>1994</v>
      </c>
      <c r="D140" s="158">
        <v>2</v>
      </c>
      <c r="E140" s="158">
        <v>2</v>
      </c>
      <c r="F140" s="160">
        <v>0</v>
      </c>
      <c r="G140" s="160">
        <v>2</v>
      </c>
    </row>
    <row r="141" spans="2:7" ht="14.25" thickBot="1">
      <c r="B141" s="85">
        <v>138</v>
      </c>
      <c r="C141" s="40" t="s">
        <v>1995</v>
      </c>
      <c r="D141" s="159">
        <v>5</v>
      </c>
      <c r="E141" s="31">
        <v>5</v>
      </c>
      <c r="F141" s="159">
        <v>0</v>
      </c>
      <c r="G141" s="159">
        <v>5</v>
      </c>
    </row>
    <row r="142" spans="2:7" ht="14.25" thickBot="1">
      <c r="B142" s="85">
        <v>139</v>
      </c>
      <c r="C142" s="119" t="s">
        <v>1996</v>
      </c>
      <c r="D142" s="158">
        <v>7</v>
      </c>
      <c r="E142" s="160">
        <v>7</v>
      </c>
      <c r="F142" s="160">
        <v>0</v>
      </c>
      <c r="G142" s="158">
        <v>7</v>
      </c>
    </row>
    <row r="143" spans="2:7">
      <c r="B143" s="85">
        <v>140</v>
      </c>
      <c r="C143" s="40" t="s">
        <v>225</v>
      </c>
      <c r="D143" s="31">
        <v>26</v>
      </c>
      <c r="E143" s="159">
        <v>26</v>
      </c>
      <c r="F143" s="159">
        <v>0</v>
      </c>
      <c r="G143" s="159">
        <v>24</v>
      </c>
    </row>
  </sheetData>
  <phoneticPr fontId="0" type="noConversion"/>
  <hyperlinks>
    <hyperlink ref="E1" r:id="rId1" xr:uid="{00000000-0004-0000-0600-000000000000}"/>
  </hyperlinks>
  <pageMargins left="0.75" right="0.75" top="1" bottom="1" header="0.5" footer="0.5"/>
  <pageSetup paperSize="9" scale="34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"/>
  <sheetViews>
    <sheetView zoomScale="120" zoomScaleNormal="120" zoomScaleSheetLayoutView="120" workbookViewId="0">
      <selection activeCell="I9" sqref="I9"/>
    </sheetView>
  </sheetViews>
  <sheetFormatPr defaultRowHeight="13.5"/>
  <cols>
    <col min="1" max="1" width="5.140625" style="1" customWidth="1"/>
    <col min="2" max="6" width="12.7109375" style="1" customWidth="1"/>
    <col min="7" max="16384" width="9.140625" style="1"/>
  </cols>
  <sheetData>
    <row r="1" spans="1:7" s="19" customFormat="1" ht="29.25" customHeight="1">
      <c r="B1" s="23"/>
      <c r="C1" s="23"/>
      <c r="D1" s="69" t="s">
        <v>1420</v>
      </c>
      <c r="E1" s="51"/>
      <c r="G1" s="171"/>
    </row>
    <row r="2" spans="1:7" s="2" customFormat="1" ht="23.25" customHeight="1" thickBot="1">
      <c r="A2" s="8" t="s">
        <v>1432</v>
      </c>
      <c r="B2" s="8"/>
    </row>
    <row r="3" spans="1:7" s="4" customFormat="1" ht="27.75" customHeight="1">
      <c r="B3" s="124" t="s">
        <v>0</v>
      </c>
      <c r="C3" s="121" t="s">
        <v>1359</v>
      </c>
      <c r="D3" s="121" t="s">
        <v>106</v>
      </c>
      <c r="E3" s="122" t="s">
        <v>105</v>
      </c>
      <c r="F3" s="123" t="s">
        <v>1417</v>
      </c>
    </row>
    <row r="4" spans="1:7" ht="20.100000000000001" customHeight="1">
      <c r="B4" s="128" t="s">
        <v>2</v>
      </c>
      <c r="C4" s="41">
        <v>2595133</v>
      </c>
      <c r="D4" s="41">
        <v>1459662</v>
      </c>
      <c r="E4" s="41">
        <v>821161</v>
      </c>
      <c r="F4" s="42">
        <v>836936</v>
      </c>
    </row>
    <row r="5" spans="1:7" ht="20.100000000000001" customHeight="1" thickBot="1">
      <c r="B5" s="129" t="s">
        <v>3</v>
      </c>
      <c r="C5" s="142">
        <v>2907849</v>
      </c>
      <c r="D5" s="142">
        <v>1560492</v>
      </c>
      <c r="E5" s="142">
        <v>895219</v>
      </c>
      <c r="F5" s="143">
        <v>839168</v>
      </c>
    </row>
  </sheetData>
  <phoneticPr fontId="0" type="noConversion"/>
  <hyperlinks>
    <hyperlink ref="D1" r:id="rId1" xr:uid="{00000000-0004-0000-0700-000000000000}"/>
  </hyperlinks>
  <pageMargins left="0.75" right="0.75" top="1" bottom="1" header="0.5" footer="0.5"/>
  <pageSetup paperSize="9" scale="83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6"/>
  <sheetViews>
    <sheetView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2.7109375" style="19" customWidth="1"/>
    <col min="2" max="2" width="5" style="20" customWidth="1"/>
    <col min="3" max="3" width="47.42578125" style="19" customWidth="1"/>
    <col min="4" max="4" width="11" style="26" customWidth="1"/>
    <col min="5" max="5" width="10" style="26" customWidth="1"/>
    <col min="6" max="6" width="9.7109375" style="26" customWidth="1"/>
    <col min="7" max="7" width="10" style="26" customWidth="1"/>
    <col min="8" max="16384" width="9.140625" style="19"/>
  </cols>
  <sheetData>
    <row r="1" spans="2:8" ht="19.5" customHeight="1">
      <c r="B1" s="23"/>
      <c r="C1" s="70"/>
      <c r="D1" s="69" t="s">
        <v>1420</v>
      </c>
      <c r="E1" s="51"/>
      <c r="F1" s="171"/>
      <c r="G1" s="53"/>
      <c r="H1" s="53"/>
    </row>
    <row r="2" spans="2:8" s="27" customFormat="1" ht="30.75" customHeight="1" thickBot="1">
      <c r="B2" s="24" t="s">
        <v>344</v>
      </c>
      <c r="D2" s="28"/>
      <c r="E2" s="28"/>
      <c r="F2" s="28"/>
      <c r="G2" s="28"/>
    </row>
    <row r="3" spans="2:8" s="25" customFormat="1" ht="26.25" customHeight="1" thickBot="1">
      <c r="B3" s="75" t="s">
        <v>90</v>
      </c>
      <c r="C3" s="125" t="s">
        <v>100</v>
      </c>
      <c r="D3" s="76" t="s">
        <v>1359</v>
      </c>
      <c r="E3" s="76" t="s">
        <v>106</v>
      </c>
      <c r="F3" s="126" t="s">
        <v>105</v>
      </c>
      <c r="G3" s="127" t="s">
        <v>1417</v>
      </c>
    </row>
    <row r="4" spans="2:8" s="7" customFormat="1" thickBot="1">
      <c r="B4" s="155">
        <v>1</v>
      </c>
      <c r="C4" s="166" t="s">
        <v>101</v>
      </c>
      <c r="D4" s="60">
        <f>D36</f>
        <v>3027372</v>
      </c>
      <c r="E4" s="60">
        <f>E36</f>
        <v>1577871</v>
      </c>
      <c r="F4" s="60">
        <f>F36</f>
        <v>894894</v>
      </c>
      <c r="G4" s="61">
        <f>G36</f>
        <v>770812</v>
      </c>
    </row>
    <row r="5" spans="2:8">
      <c r="B5" s="124">
        <v>2</v>
      </c>
      <c r="C5" s="164" t="s">
        <v>1998</v>
      </c>
      <c r="D5" s="165">
        <v>2360447</v>
      </c>
      <c r="E5" s="165">
        <v>1192633</v>
      </c>
      <c r="F5" s="165">
        <v>793355</v>
      </c>
      <c r="G5" s="165">
        <v>606825</v>
      </c>
    </row>
    <row r="6" spans="2:8">
      <c r="B6" s="128">
        <v>3</v>
      </c>
      <c r="C6" s="130" t="s">
        <v>1999</v>
      </c>
      <c r="D6" s="163">
        <v>3472</v>
      </c>
      <c r="E6" s="163">
        <v>2891</v>
      </c>
      <c r="F6" s="163">
        <v>1093</v>
      </c>
      <c r="G6" s="163">
        <v>1106</v>
      </c>
    </row>
    <row r="7" spans="2:8">
      <c r="B7" s="128">
        <v>4</v>
      </c>
      <c r="C7" s="29" t="s">
        <v>2000</v>
      </c>
      <c r="D7" s="162">
        <v>161</v>
      </c>
      <c r="E7" s="162">
        <v>113</v>
      </c>
      <c r="F7" s="162">
        <v>2</v>
      </c>
      <c r="G7" s="162">
        <v>31</v>
      </c>
    </row>
    <row r="8" spans="2:8">
      <c r="B8" s="128">
        <v>5</v>
      </c>
      <c r="C8" s="130" t="s">
        <v>96</v>
      </c>
      <c r="D8" s="163">
        <v>413</v>
      </c>
      <c r="E8" s="163">
        <v>389</v>
      </c>
      <c r="F8" s="163">
        <v>58</v>
      </c>
      <c r="G8" s="163">
        <v>113</v>
      </c>
    </row>
    <row r="9" spans="2:8">
      <c r="B9" s="128">
        <v>6</v>
      </c>
      <c r="C9" s="29" t="s">
        <v>2001</v>
      </c>
      <c r="D9" s="162">
        <v>424</v>
      </c>
      <c r="E9" s="162">
        <v>339</v>
      </c>
      <c r="F9" s="162">
        <v>45</v>
      </c>
      <c r="G9" s="162">
        <v>22</v>
      </c>
    </row>
    <row r="10" spans="2:8">
      <c r="B10" s="128">
        <v>7</v>
      </c>
      <c r="C10" s="130" t="s">
        <v>2002</v>
      </c>
      <c r="D10" s="163">
        <v>8124</v>
      </c>
      <c r="E10" s="163">
        <v>7640</v>
      </c>
      <c r="F10" s="163">
        <v>201</v>
      </c>
      <c r="G10" s="163">
        <v>4202</v>
      </c>
    </row>
    <row r="11" spans="2:8">
      <c r="B11" s="128">
        <v>8</v>
      </c>
      <c r="C11" s="29" t="s">
        <v>2003</v>
      </c>
      <c r="D11" s="162">
        <v>4383</v>
      </c>
      <c r="E11" s="162">
        <v>3850</v>
      </c>
      <c r="F11" s="162">
        <v>117</v>
      </c>
      <c r="G11" s="162">
        <v>181</v>
      </c>
    </row>
    <row r="12" spans="2:8">
      <c r="B12" s="128">
        <v>9</v>
      </c>
      <c r="C12" s="130" t="s">
        <v>2004</v>
      </c>
      <c r="D12" s="163">
        <v>112</v>
      </c>
      <c r="E12" s="163">
        <v>93</v>
      </c>
      <c r="F12" s="163">
        <v>11</v>
      </c>
      <c r="G12" s="163">
        <v>23</v>
      </c>
    </row>
    <row r="13" spans="2:8">
      <c r="B13" s="128">
        <v>10</v>
      </c>
      <c r="C13" s="29" t="s">
        <v>2005</v>
      </c>
      <c r="D13" s="162">
        <v>901</v>
      </c>
      <c r="E13" s="162">
        <v>735</v>
      </c>
      <c r="F13" s="162">
        <v>32</v>
      </c>
      <c r="G13" s="162">
        <v>204</v>
      </c>
    </row>
    <row r="14" spans="2:8">
      <c r="B14" s="128">
        <v>11</v>
      </c>
      <c r="C14" s="130" t="s">
        <v>2006</v>
      </c>
      <c r="D14" s="163">
        <v>4965</v>
      </c>
      <c r="E14" s="163">
        <v>4451</v>
      </c>
      <c r="F14" s="163">
        <v>391</v>
      </c>
      <c r="G14" s="163">
        <v>2912</v>
      </c>
    </row>
    <row r="15" spans="2:8">
      <c r="B15" s="128">
        <v>12</v>
      </c>
      <c r="C15" s="29" t="s">
        <v>2007</v>
      </c>
      <c r="D15" s="162">
        <v>14963</v>
      </c>
      <c r="E15" s="162">
        <v>13477</v>
      </c>
      <c r="F15" s="162">
        <v>309</v>
      </c>
      <c r="G15" s="162">
        <v>9116</v>
      </c>
    </row>
    <row r="16" spans="2:8">
      <c r="B16" s="128">
        <v>13</v>
      </c>
      <c r="C16" s="130" t="s">
        <v>2008</v>
      </c>
      <c r="D16" s="163">
        <v>107</v>
      </c>
      <c r="E16" s="163">
        <v>73</v>
      </c>
      <c r="F16" s="163">
        <v>6</v>
      </c>
      <c r="G16" s="163">
        <v>8</v>
      </c>
    </row>
    <row r="17" spans="2:7">
      <c r="B17" s="128">
        <v>14</v>
      </c>
      <c r="C17" s="29" t="s">
        <v>1415</v>
      </c>
      <c r="D17" s="162">
        <v>28140</v>
      </c>
      <c r="E17" s="162">
        <v>7387</v>
      </c>
      <c r="F17" s="162">
        <v>7313</v>
      </c>
      <c r="G17" s="162">
        <v>4944</v>
      </c>
    </row>
    <row r="18" spans="2:7">
      <c r="B18" s="128">
        <v>15</v>
      </c>
      <c r="C18" s="130" t="s">
        <v>2009</v>
      </c>
      <c r="D18" s="163">
        <v>95</v>
      </c>
      <c r="E18" s="163">
        <v>93</v>
      </c>
      <c r="F18" s="163">
        <v>5</v>
      </c>
      <c r="G18" s="163">
        <v>47</v>
      </c>
    </row>
    <row r="19" spans="2:7">
      <c r="B19" s="128">
        <v>16</v>
      </c>
      <c r="C19" s="29" t="s">
        <v>2010</v>
      </c>
      <c r="D19" s="162">
        <v>2222</v>
      </c>
      <c r="E19" s="162">
        <v>2136</v>
      </c>
      <c r="F19" s="162">
        <v>101</v>
      </c>
      <c r="G19" s="162">
        <v>954</v>
      </c>
    </row>
    <row r="20" spans="2:7">
      <c r="B20" s="128">
        <v>17</v>
      </c>
      <c r="C20" s="130" t="s">
        <v>2011</v>
      </c>
      <c r="D20" s="163">
        <v>384</v>
      </c>
      <c r="E20" s="163">
        <v>288</v>
      </c>
      <c r="F20" s="163">
        <v>37</v>
      </c>
      <c r="G20" s="163">
        <v>74</v>
      </c>
    </row>
    <row r="21" spans="2:7">
      <c r="B21" s="128">
        <v>18</v>
      </c>
      <c r="C21" s="29" t="s">
        <v>2012</v>
      </c>
      <c r="D21" s="162">
        <v>1029</v>
      </c>
      <c r="E21" s="162">
        <v>888</v>
      </c>
      <c r="F21" s="162">
        <v>54</v>
      </c>
      <c r="G21" s="162">
        <v>164</v>
      </c>
    </row>
    <row r="22" spans="2:7">
      <c r="B22" s="128">
        <v>19</v>
      </c>
      <c r="C22" s="130" t="s">
        <v>2013</v>
      </c>
      <c r="D22" s="163">
        <v>29018</v>
      </c>
      <c r="E22" s="163">
        <v>25869</v>
      </c>
      <c r="F22" s="163">
        <v>306</v>
      </c>
      <c r="G22" s="163">
        <v>5454</v>
      </c>
    </row>
    <row r="23" spans="2:7">
      <c r="B23" s="128">
        <v>20</v>
      </c>
      <c r="C23" s="29" t="s">
        <v>2014</v>
      </c>
      <c r="D23" s="162">
        <v>5997</v>
      </c>
      <c r="E23" s="162">
        <v>6046</v>
      </c>
      <c r="F23" s="162">
        <v>145</v>
      </c>
      <c r="G23" s="162">
        <v>1153</v>
      </c>
    </row>
    <row r="24" spans="2:7">
      <c r="B24" s="128">
        <v>21</v>
      </c>
      <c r="C24" s="130" t="s">
        <v>2015</v>
      </c>
      <c r="D24" s="163">
        <v>244849</v>
      </c>
      <c r="E24" s="163">
        <v>134388</v>
      </c>
      <c r="F24" s="163">
        <v>46873</v>
      </c>
      <c r="G24" s="163">
        <v>67658</v>
      </c>
    </row>
    <row r="25" spans="2:7">
      <c r="B25" s="128">
        <v>22</v>
      </c>
      <c r="C25" s="29" t="s">
        <v>2016</v>
      </c>
      <c r="D25" s="162">
        <v>14646</v>
      </c>
      <c r="E25" s="162">
        <v>14257</v>
      </c>
      <c r="F25" s="162">
        <v>1185</v>
      </c>
      <c r="G25" s="162">
        <v>7020</v>
      </c>
    </row>
    <row r="26" spans="2:7">
      <c r="B26" s="128">
        <v>23</v>
      </c>
      <c r="C26" s="130" t="s">
        <v>2017</v>
      </c>
      <c r="D26" s="163">
        <v>22617</v>
      </c>
      <c r="E26" s="163">
        <v>17953</v>
      </c>
      <c r="F26" s="163">
        <v>3164</v>
      </c>
      <c r="G26" s="163">
        <v>9321</v>
      </c>
    </row>
    <row r="27" spans="2:7">
      <c r="B27" s="128">
        <v>24</v>
      </c>
      <c r="C27" s="29" t="s">
        <v>2018</v>
      </c>
      <c r="D27" s="162">
        <v>213497</v>
      </c>
      <c r="E27" s="162">
        <v>92572</v>
      </c>
      <c r="F27" s="162">
        <v>26314</v>
      </c>
      <c r="G27" s="162">
        <v>29180</v>
      </c>
    </row>
    <row r="28" spans="2:7">
      <c r="B28" s="128">
        <v>25</v>
      </c>
      <c r="C28" s="130" t="s">
        <v>2019</v>
      </c>
      <c r="D28" s="163">
        <v>815</v>
      </c>
      <c r="E28" s="163">
        <v>678</v>
      </c>
      <c r="F28" s="163">
        <v>99</v>
      </c>
      <c r="G28" s="163">
        <v>234</v>
      </c>
    </row>
    <row r="29" spans="2:7">
      <c r="B29" s="128">
        <v>26</v>
      </c>
      <c r="C29" s="29" t="s">
        <v>2020</v>
      </c>
      <c r="D29" s="162">
        <v>24155</v>
      </c>
      <c r="E29" s="162">
        <v>19468</v>
      </c>
      <c r="F29" s="162">
        <v>5024</v>
      </c>
      <c r="G29" s="162">
        <v>10547</v>
      </c>
    </row>
    <row r="30" spans="2:7">
      <c r="B30" s="128">
        <v>27</v>
      </c>
      <c r="C30" s="130" t="s">
        <v>2021</v>
      </c>
      <c r="D30" s="163">
        <v>13456</v>
      </c>
      <c r="E30" s="163">
        <v>6835</v>
      </c>
      <c r="F30" s="163">
        <v>2495</v>
      </c>
      <c r="G30" s="163">
        <v>3515</v>
      </c>
    </row>
    <row r="31" spans="2:7">
      <c r="B31" s="128">
        <v>28</v>
      </c>
      <c r="C31" s="29" t="s">
        <v>2022</v>
      </c>
      <c r="D31" s="162">
        <v>4314</v>
      </c>
      <c r="E31" s="162">
        <v>1372</v>
      </c>
      <c r="F31" s="162">
        <v>353</v>
      </c>
      <c r="G31" s="162">
        <v>612</v>
      </c>
    </row>
    <row r="32" spans="2:7">
      <c r="B32" s="128">
        <v>29</v>
      </c>
      <c r="C32" s="130" t="s">
        <v>2023</v>
      </c>
      <c r="D32" s="163">
        <v>848</v>
      </c>
      <c r="E32" s="163">
        <v>566</v>
      </c>
      <c r="F32" s="163">
        <v>163</v>
      </c>
      <c r="G32" s="163">
        <v>308</v>
      </c>
    </row>
    <row r="33" spans="2:7">
      <c r="B33" s="128">
        <v>30</v>
      </c>
      <c r="C33" s="29" t="s">
        <v>2024</v>
      </c>
      <c r="D33" s="162">
        <v>22204</v>
      </c>
      <c r="E33" s="162">
        <v>19803</v>
      </c>
      <c r="F33" s="162">
        <v>5634</v>
      </c>
      <c r="G33" s="162">
        <v>4504</v>
      </c>
    </row>
    <row r="34" spans="2:7">
      <c r="B34" s="148">
        <v>31</v>
      </c>
      <c r="C34" s="167" t="s">
        <v>1915</v>
      </c>
      <c r="D34" s="168">
        <v>614</v>
      </c>
      <c r="E34" s="168">
        <v>588</v>
      </c>
      <c r="F34" s="168">
        <v>9</v>
      </c>
      <c r="G34" s="168">
        <v>380</v>
      </c>
    </row>
    <row r="35" spans="2:7" ht="14.25" thickBot="1">
      <c r="B35" s="128">
        <v>32</v>
      </c>
      <c r="C35" s="29" t="s">
        <v>2025</v>
      </c>
      <c r="D35" s="162">
        <v>2769</v>
      </c>
      <c r="E35" s="162">
        <v>2326</v>
      </c>
      <c r="F35" s="162">
        <v>287</v>
      </c>
      <c r="G35" s="162">
        <v>381</v>
      </c>
    </row>
    <row r="36" spans="2:7" ht="14.25" thickBot="1">
      <c r="B36" s="84">
        <v>33</v>
      </c>
      <c r="C36" s="68" t="s">
        <v>91</v>
      </c>
      <c r="D36" s="60">
        <f>SUM(D5:D34)</f>
        <v>3027372</v>
      </c>
      <c r="E36" s="60">
        <f t="shared" ref="E36:G36" si="0">SUM(E5:E34)</f>
        <v>1577871</v>
      </c>
      <c r="F36" s="60">
        <f t="shared" si="0"/>
        <v>894894</v>
      </c>
      <c r="G36" s="61">
        <f t="shared" si="0"/>
        <v>770812</v>
      </c>
    </row>
  </sheetData>
  <hyperlinks>
    <hyperlink ref="D1" r:id="rId1" xr:uid="{00000000-0004-0000-0800-000000000000}"/>
  </hyperlinks>
  <pageMargins left="0.7" right="0.7" top="0.75" bottom="0.75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5</vt:i4>
      </vt:variant>
    </vt:vector>
  </HeadingPairs>
  <TitlesOfParts>
    <vt:vector size="17" baseType="lpstr">
      <vt:lpstr>Ogólna Efekt</vt:lpstr>
      <vt:lpstr>Zatrud.</vt:lpstr>
      <vt:lpstr>PKD.2 </vt:lpstr>
      <vt:lpstr>PKD.5</vt:lpstr>
      <vt:lpstr>Województwo</vt:lpstr>
      <vt:lpstr>Duże miasta</vt:lpstr>
      <vt:lpstr>rok_mc zał.</vt:lpstr>
      <vt:lpstr>NIP_REGON</vt:lpstr>
      <vt:lpstr>FP</vt:lpstr>
      <vt:lpstr>FW</vt:lpstr>
      <vt:lpstr>Flota</vt:lpstr>
      <vt:lpstr>Dochody</vt:lpstr>
      <vt:lpstr>Dochody!Obszar_wydruku</vt:lpstr>
      <vt:lpstr>'Duże miasta'!Obszar_wydruku</vt:lpstr>
      <vt:lpstr>Flota!Obszar_wydruku</vt:lpstr>
      <vt:lpstr>FW!Obszar_wydruku</vt:lpstr>
      <vt:lpstr>NIP_REGON!Obszar_wydruku</vt:lpstr>
    </vt:vector>
  </TitlesOfParts>
  <Company>Marketing Relacji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Załęcki</dc:creator>
  <cp:lastModifiedBy>Małgorzata Autuch</cp:lastModifiedBy>
  <cp:lastPrinted>2015-05-27T09:24:03Z</cp:lastPrinted>
  <dcterms:created xsi:type="dcterms:W3CDTF">2013-06-28T11:20:12Z</dcterms:created>
  <dcterms:modified xsi:type="dcterms:W3CDTF">2019-07-19T10:42:45Z</dcterms:modified>
</cp:coreProperties>
</file>